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Documents\109年國內比賽\競技全錦賽\"/>
    </mc:Choice>
  </mc:AlternateContent>
  <bookViews>
    <workbookView xWindow="0" yWindow="0" windowWidth="20490" windowHeight="6990" activeTab="2"/>
  </bookViews>
  <sheets>
    <sheet name="中年級組" sheetId="2" r:id="rId1"/>
    <sheet name="低年級組" sheetId="3" r:id="rId2"/>
    <sheet name="國中組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4" l="1"/>
  <c r="D2" i="4"/>
  <c r="D2" i="3"/>
  <c r="D21" i="3"/>
  <c r="D24" i="2"/>
  <c r="H24" i="4"/>
  <c r="G25" i="4" s="1"/>
  <c r="H25" i="4" s="1"/>
  <c r="G26" i="4" s="1"/>
  <c r="H26" i="4" s="1"/>
  <c r="G27" i="4" s="1"/>
  <c r="H27" i="4" s="1"/>
  <c r="G28" i="4" s="1"/>
  <c r="H28" i="4" s="1"/>
  <c r="G29" i="4" s="1"/>
  <c r="H29" i="4" s="1"/>
  <c r="H9" i="4"/>
  <c r="G10" i="4" s="1"/>
  <c r="H10" i="4" s="1"/>
  <c r="G11" i="4" s="1"/>
  <c r="H11" i="4" s="1"/>
  <c r="G12" i="4" s="1"/>
  <c r="H12" i="4" s="1"/>
  <c r="H4" i="4"/>
  <c r="G5" i="4" s="1"/>
  <c r="H5" i="4" s="1"/>
  <c r="G6" i="4" s="1"/>
  <c r="H6" i="4" s="1"/>
  <c r="G7" i="4" s="1"/>
  <c r="H7" i="4" s="1"/>
  <c r="H23" i="3"/>
  <c r="G24" i="3" s="1"/>
  <c r="H24" i="3" s="1"/>
  <c r="G25" i="3" s="1"/>
  <c r="H25" i="3" s="1"/>
  <c r="G26" i="3" s="1"/>
  <c r="H26" i="3" s="1"/>
  <c r="G27" i="3" s="1"/>
  <c r="H27" i="3" s="1"/>
  <c r="G28" i="3" s="1"/>
  <c r="H28" i="3" s="1"/>
  <c r="H4" i="3"/>
  <c r="G5" i="3" s="1"/>
  <c r="H5" i="3" s="1"/>
  <c r="G6" i="3" s="1"/>
  <c r="H6" i="3" s="1"/>
  <c r="G7" i="3" s="1"/>
  <c r="H7" i="3" s="1"/>
  <c r="G8" i="3" s="1"/>
  <c r="H8" i="3" s="1"/>
  <c r="G9" i="3" s="1"/>
  <c r="H9" i="3" s="1"/>
  <c r="H9" i="2"/>
  <c r="G10" i="2" s="1"/>
  <c r="H10" i="2" s="1"/>
  <c r="G11" i="2" s="1"/>
  <c r="H11" i="2" s="1"/>
  <c r="G12" i="2" s="1"/>
  <c r="H12" i="2" s="1"/>
  <c r="H4" i="2"/>
  <c r="G5" i="2" s="1"/>
  <c r="H5" i="2" s="1"/>
  <c r="G6" i="2" s="1"/>
  <c r="H6" i="2" s="1"/>
  <c r="G7" i="2" s="1"/>
  <c r="H7" i="2" s="1"/>
  <c r="D34" i="2" l="1"/>
  <c r="D32" i="3" l="1"/>
  <c r="D17" i="3"/>
  <c r="D20" i="2"/>
  <c r="D18" i="4"/>
  <c r="D2" i="2" l="1"/>
</calcChain>
</file>

<file path=xl/sharedStrings.xml><?xml version="1.0" encoding="utf-8"?>
<sst xmlns="http://schemas.openxmlformats.org/spreadsheetml/2006/main" count="163" uniqueCount="97">
  <si>
    <t>分組</t>
    <phoneticPr fontId="1" type="noConversion"/>
  </si>
  <si>
    <t>編號</t>
    <phoneticPr fontId="1" type="noConversion"/>
  </si>
  <si>
    <t>單位</t>
    <phoneticPr fontId="1" type="noConversion"/>
  </si>
  <si>
    <t>人數</t>
    <phoneticPr fontId="1" type="noConversion"/>
  </si>
  <si>
    <t>新北市三重區修德國民小學</t>
  </si>
  <si>
    <t>新北市三重區厚德國民小學</t>
  </si>
  <si>
    <t>臺北市松山區三民國民小學</t>
  </si>
  <si>
    <t>臺北市中山區長春國民小學</t>
  </si>
  <si>
    <t xml:space="preserve">臺北市大同區大龍國民小學 </t>
  </si>
  <si>
    <t>桃園市龜山區長庚國民小學</t>
  </si>
  <si>
    <t>臺中市西屯區協和國民小學</t>
  </si>
  <si>
    <t>開始</t>
    <phoneticPr fontId="1" type="noConversion"/>
  </si>
  <si>
    <t>結束</t>
    <phoneticPr fontId="1" type="noConversion"/>
  </si>
  <si>
    <t>時間</t>
    <phoneticPr fontId="1" type="noConversion"/>
  </si>
  <si>
    <t>跳馬</t>
    <phoneticPr fontId="1" type="noConversion"/>
  </si>
  <si>
    <t>高低槓</t>
    <phoneticPr fontId="1" type="noConversion"/>
  </si>
  <si>
    <t>平衡木</t>
    <phoneticPr fontId="1" type="noConversion"/>
  </si>
  <si>
    <t>地板</t>
    <phoneticPr fontId="1" type="noConversion"/>
  </si>
  <si>
    <t>高雄市前鎮區明正國民小學</t>
  </si>
  <si>
    <t>屏東縣屏東市中正國民小學</t>
  </si>
  <si>
    <t>屏東縣屏東市信義國民小學</t>
  </si>
  <si>
    <t>宜蘭縣羅東鎮公正國民小學</t>
  </si>
  <si>
    <t>高雄市前鎮區樂群國民小學</t>
  </si>
  <si>
    <t>鞍馬</t>
    <phoneticPr fontId="1" type="noConversion"/>
  </si>
  <si>
    <t>吊環</t>
    <phoneticPr fontId="1" type="noConversion"/>
  </si>
  <si>
    <t>雙槓</t>
    <phoneticPr fontId="1" type="noConversion"/>
  </si>
  <si>
    <t>單槓</t>
    <phoneticPr fontId="1" type="noConversion"/>
  </si>
  <si>
    <t>北市三重區厚德國民小學</t>
  </si>
  <si>
    <t>新北市新店區安坑國民小學</t>
  </si>
  <si>
    <t>臺北市松山區民族國民小學</t>
  </si>
  <si>
    <t>臺北市南港區玉成國民小學</t>
  </si>
  <si>
    <t>高雄市前鎮區光華國民小學</t>
  </si>
  <si>
    <t>屏東縣屏東市崇蘭國民小學</t>
  </si>
  <si>
    <t>金門縣金湖鎮金湖國民小學</t>
  </si>
  <si>
    <t>臺北市中正區河堤國民小學</t>
  </si>
  <si>
    <t>臺北市大同區大龍國民小學</t>
  </si>
  <si>
    <t>宜蘭縣羅東鎮公正國民小學A</t>
  </si>
  <si>
    <t>宜蘭縣羅東鎮公正國民小學B</t>
  </si>
  <si>
    <t xml:space="preserve">彰化縣彰化市民生國民小學 </t>
  </si>
  <si>
    <t xml:space="preserve">臺北市中山區長春國民小學 </t>
  </si>
  <si>
    <t>臺北市立松山區三民國民小學</t>
  </si>
  <si>
    <t>臺南市東區復興國民小學</t>
  </si>
  <si>
    <t>金門縣金城鎮古城國民小學</t>
  </si>
  <si>
    <t xml:space="preserve">宜蘭縣羅東鎮公正國民小學 </t>
  </si>
  <si>
    <t>桃園市中壢區中平國民小學</t>
  </si>
  <si>
    <t>臺東縣立賓茂國民中學(國小部)</t>
  </si>
  <si>
    <r>
      <t>臺東縣達仁鄉土</t>
    </r>
    <r>
      <rPr>
        <sz val="14"/>
        <color rgb="FFFF0000"/>
        <rFont val="新細明體"/>
        <family val="1"/>
        <charset val="136"/>
      </rPr>
      <t>坂</t>
    </r>
    <r>
      <rPr>
        <sz val="14"/>
        <color rgb="FFFF0000"/>
        <rFont val="標楷體"/>
        <family val="1"/>
        <charset val="136"/>
      </rPr>
      <t>國民小學</t>
    </r>
    <phoneticPr fontId="1" type="noConversion"/>
  </si>
  <si>
    <t>臺北市立民生國民中學</t>
  </si>
  <si>
    <t>臺北市立螢橋國民中學</t>
  </si>
  <si>
    <t>臺北市立大同高級中學 (國中部)</t>
  </si>
  <si>
    <t xml:space="preserve">臺北市立南港高級中學 </t>
  </si>
  <si>
    <t>臺北市日僑學校</t>
  </si>
  <si>
    <t>新北市立明志國民中學</t>
  </si>
  <si>
    <t>新北市立明志國民中學(個人)</t>
  </si>
  <si>
    <t>臺中市立安和國民中學</t>
  </si>
  <si>
    <t>高雄市立光華國民中學</t>
  </si>
  <si>
    <t>佛光山學校財團法人高雄市普門高級中學</t>
  </si>
  <si>
    <t xml:space="preserve">高雄市立祥瑞高級中學(國中部) </t>
  </si>
  <si>
    <t>屏東市立大同高級中學(國中部)</t>
  </si>
  <si>
    <t>屏東市立至正國民中學</t>
  </si>
  <si>
    <t>金門縣立金湖國民中學</t>
  </si>
  <si>
    <t>臺北市立大同高級中學(國中部)</t>
  </si>
  <si>
    <t xml:space="preserve">新北市立明志國民中學 </t>
  </si>
  <si>
    <t xml:space="preserve">宜蘭縣立國華國民中學 </t>
  </si>
  <si>
    <t>宜蘭縣立羅東國民中學</t>
  </si>
  <si>
    <t>高雄市立岡山國民中學</t>
  </si>
  <si>
    <t>臺東縣立賓茂國民中學</t>
  </si>
  <si>
    <t>三、國小中年級女子組</t>
    <phoneticPr fontId="1" type="noConversion"/>
  </si>
  <si>
    <t>四、國小中年級男子組</t>
    <phoneticPr fontId="1" type="noConversion"/>
  </si>
  <si>
    <t>五、國小低年級女子組</t>
    <phoneticPr fontId="1" type="noConversion"/>
  </si>
  <si>
    <t>六、國小低年級男子組</t>
    <phoneticPr fontId="1" type="noConversion"/>
  </si>
  <si>
    <t>七、國中女子組</t>
    <phoneticPr fontId="1" type="noConversion"/>
  </si>
  <si>
    <t>八、國中男子組</t>
    <phoneticPr fontId="1" type="noConversion"/>
  </si>
  <si>
    <t>臺北市松山區民族國民小學</t>
    <phoneticPr fontId="1" type="noConversion"/>
  </si>
  <si>
    <t>輪空</t>
    <phoneticPr fontId="1" type="noConversion"/>
  </si>
  <si>
    <t>第1組</t>
    <phoneticPr fontId="1" type="noConversion"/>
  </si>
  <si>
    <t>第2組</t>
    <phoneticPr fontId="1" type="noConversion"/>
  </si>
  <si>
    <t>中女</t>
    <phoneticPr fontId="1" type="noConversion"/>
  </si>
  <si>
    <t>中男</t>
  </si>
  <si>
    <t>開始</t>
  </si>
  <si>
    <t>結束</t>
  </si>
  <si>
    <t>時間</t>
  </si>
  <si>
    <t>地板</t>
  </si>
  <si>
    <t>鞍馬</t>
  </si>
  <si>
    <t>吊環</t>
  </si>
  <si>
    <t>跳馬</t>
  </si>
  <si>
    <t>雙槓</t>
  </si>
  <si>
    <t>單槓</t>
  </si>
  <si>
    <t>低女</t>
    <phoneticPr fontId="1" type="noConversion"/>
  </si>
  <si>
    <t>低男</t>
    <phoneticPr fontId="1" type="noConversion"/>
  </si>
  <si>
    <t>國女</t>
    <phoneticPr fontId="1" type="noConversion"/>
  </si>
  <si>
    <t>國男</t>
    <phoneticPr fontId="1" type="noConversion"/>
  </si>
  <si>
    <t>109年10月16日賽前練習表</t>
    <phoneticPr fontId="1" type="noConversion"/>
  </si>
  <si>
    <t>109年10月16日賽前練習表</t>
    <phoneticPr fontId="1" type="noConversion"/>
  </si>
  <si>
    <t>109年10月16日賽前練習表</t>
    <phoneticPr fontId="1" type="noConversion"/>
  </si>
  <si>
    <t>109年10月16日賽前練習表</t>
    <phoneticPr fontId="1" type="noConversion"/>
  </si>
  <si>
    <t>109年10月16日賽前練習表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</si>
</sst>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FF0000"/>
      <name val="BiauKai"/>
      <family val="1"/>
      <charset val="136"/>
    </font>
    <font>
      <sz val="14"/>
      <color rgb="FFFF0000"/>
      <name val="新細明體"/>
      <family val="1"/>
      <charset val="136"/>
    </font>
    <font>
      <sz val="14"/>
      <color rgb="FFFF0000"/>
      <name val="標楷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2" xfId="0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3" xfId="0" applyFont="1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3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2" fillId="0" borderId="26" xfId="0" applyFont="1" applyBorder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26" xfId="0" applyFont="1" applyFill="1" applyBorder="1">
      <alignment vertical="center"/>
    </xf>
    <xf numFmtId="0" fontId="2" fillId="0" borderId="9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20" fontId="8" fillId="0" borderId="29" xfId="0" applyNumberFormat="1" applyFont="1" applyBorder="1" applyAlignment="1">
      <alignment horizontal="center" vertical="center"/>
    </xf>
    <xf numFmtId="20" fontId="9" fillId="0" borderId="29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31" xfId="0" applyFont="1" applyBorder="1">
      <alignment vertical="center"/>
    </xf>
    <xf numFmtId="0" fontId="8" fillId="0" borderId="3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20" fontId="6" fillId="0" borderId="30" xfId="0" applyNumberFormat="1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0" fillId="0" borderId="0" xfId="0" applyFont="1">
      <alignment vertical="center"/>
    </xf>
    <xf numFmtId="0" fontId="11" fillId="2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opLeftCell="A10" zoomScaleNormal="100" workbookViewId="0">
      <selection activeCell="A23" sqref="A23"/>
    </sheetView>
  </sheetViews>
  <sheetFormatPr defaultColWidth="11" defaultRowHeight="16.5"/>
  <cols>
    <col min="2" max="2" width="5.375" customWidth="1"/>
    <col min="3" max="3" width="30.875" customWidth="1"/>
    <col min="4" max="4" width="5.375" customWidth="1"/>
    <col min="5" max="5" width="1.5" customWidth="1"/>
    <col min="6" max="15" width="6.875" customWidth="1"/>
  </cols>
  <sheetData>
    <row r="1" spans="1:13">
      <c r="A1" s="111" t="s">
        <v>93</v>
      </c>
      <c r="B1" s="112"/>
      <c r="C1" s="112"/>
    </row>
    <row r="2" spans="1:13">
      <c r="A2" s="85" t="s">
        <v>67</v>
      </c>
      <c r="B2" s="85"/>
      <c r="C2" s="85"/>
      <c r="D2" s="3">
        <f>SUM(D4:D19)</f>
        <v>51</v>
      </c>
      <c r="E2" s="2"/>
      <c r="F2" s="60" t="s">
        <v>77</v>
      </c>
      <c r="G2" s="60" t="s">
        <v>11</v>
      </c>
      <c r="H2" s="60" t="s">
        <v>12</v>
      </c>
      <c r="I2" s="60" t="s">
        <v>13</v>
      </c>
      <c r="J2" s="60" t="s">
        <v>14</v>
      </c>
      <c r="K2" s="60" t="s">
        <v>15</v>
      </c>
      <c r="L2" s="60" t="s">
        <v>16</v>
      </c>
      <c r="M2" s="60" t="s">
        <v>17</v>
      </c>
    </row>
    <row r="3" spans="1:13" ht="17.25" thickBot="1">
      <c r="A3" s="9" t="s">
        <v>0</v>
      </c>
      <c r="B3" s="12" t="s">
        <v>1</v>
      </c>
      <c r="C3" s="12" t="s">
        <v>2</v>
      </c>
      <c r="D3" s="9" t="s">
        <v>3</v>
      </c>
      <c r="E3" s="2"/>
      <c r="F3" s="80" t="s">
        <v>75</v>
      </c>
      <c r="G3" s="61"/>
      <c r="H3" s="61"/>
      <c r="I3" s="61"/>
      <c r="J3" s="82"/>
      <c r="K3" s="83"/>
      <c r="L3" s="83"/>
      <c r="M3" s="84"/>
    </row>
    <row r="4" spans="1:13" ht="19.5">
      <c r="A4" s="78">
        <v>1</v>
      </c>
      <c r="B4" s="22">
        <v>1</v>
      </c>
      <c r="C4" s="29" t="s">
        <v>27</v>
      </c>
      <c r="D4" s="30">
        <v>5</v>
      </c>
      <c r="E4" s="3"/>
      <c r="F4" s="81"/>
      <c r="G4" s="62">
        <v>0.33333333333333331</v>
      </c>
      <c r="H4" s="62">
        <f>G4+I4</f>
        <v>0.34375</v>
      </c>
      <c r="I4" s="62">
        <v>1.0416666666666666E-2</v>
      </c>
      <c r="J4" s="63">
        <v>1</v>
      </c>
      <c r="K4" s="64">
        <v>2</v>
      </c>
      <c r="L4" s="64">
        <v>3</v>
      </c>
      <c r="M4" s="64">
        <v>4</v>
      </c>
    </row>
    <row r="5" spans="1:13" ht="20.25" thickBot="1">
      <c r="A5" s="79"/>
      <c r="B5" s="18">
        <v>2</v>
      </c>
      <c r="C5" s="32" t="s">
        <v>28</v>
      </c>
      <c r="D5" s="21">
        <v>1</v>
      </c>
      <c r="E5" s="3"/>
      <c r="F5" s="81"/>
      <c r="G5" s="62">
        <f t="shared" ref="G5:G7" si="0">H4</f>
        <v>0.34375</v>
      </c>
      <c r="H5" s="62">
        <f t="shared" ref="H5:H7" si="1">G5+I5</f>
        <v>0.35416666666666669</v>
      </c>
      <c r="I5" s="62">
        <v>1.0416666666666666E-2</v>
      </c>
      <c r="J5" s="65">
        <v>4</v>
      </c>
      <c r="K5" s="66">
        <v>1</v>
      </c>
      <c r="L5" s="66">
        <v>2</v>
      </c>
      <c r="M5" s="66">
        <v>3</v>
      </c>
    </row>
    <row r="6" spans="1:13" ht="20.25" thickBot="1">
      <c r="A6" s="73">
        <v>2</v>
      </c>
      <c r="B6" s="26">
        <v>3</v>
      </c>
      <c r="C6" s="27" t="s">
        <v>4</v>
      </c>
      <c r="D6" s="28">
        <v>6</v>
      </c>
      <c r="E6" s="3"/>
      <c r="F6" s="81"/>
      <c r="G6" s="62">
        <f t="shared" si="0"/>
        <v>0.35416666666666669</v>
      </c>
      <c r="H6" s="62">
        <f t="shared" si="1"/>
        <v>0.36458333333333337</v>
      </c>
      <c r="I6" s="62">
        <v>1.0416666666666666E-2</v>
      </c>
      <c r="J6" s="65">
        <v>3</v>
      </c>
      <c r="K6" s="66">
        <v>4</v>
      </c>
      <c r="L6" s="66">
        <v>1</v>
      </c>
      <c r="M6" s="66">
        <v>2</v>
      </c>
    </row>
    <row r="7" spans="1:13" ht="19.5">
      <c r="A7" s="86">
        <v>3</v>
      </c>
      <c r="B7" s="37">
        <v>4</v>
      </c>
      <c r="C7" s="38" t="s">
        <v>8</v>
      </c>
      <c r="D7" s="39">
        <v>6</v>
      </c>
      <c r="E7" s="3"/>
      <c r="F7" s="81"/>
      <c r="G7" s="62">
        <f t="shared" si="0"/>
        <v>0.36458333333333337</v>
      </c>
      <c r="H7" s="62">
        <f t="shared" si="1"/>
        <v>0.37500000000000006</v>
      </c>
      <c r="I7" s="62">
        <v>1.0416666666666666E-2</v>
      </c>
      <c r="J7" s="65">
        <v>2</v>
      </c>
      <c r="K7" s="66">
        <v>3</v>
      </c>
      <c r="L7" s="66">
        <v>4</v>
      </c>
      <c r="M7" s="66">
        <v>1</v>
      </c>
    </row>
    <row r="8" spans="1:13" ht="20.25" thickBot="1">
      <c r="A8" s="79"/>
      <c r="B8" s="18">
        <v>5</v>
      </c>
      <c r="C8" s="32" t="s">
        <v>6</v>
      </c>
      <c r="D8" s="21">
        <v>1</v>
      </c>
      <c r="E8" s="3"/>
      <c r="F8" s="67"/>
      <c r="G8" s="93"/>
      <c r="H8" s="94"/>
      <c r="I8" s="95"/>
      <c r="J8" s="96"/>
      <c r="K8" s="97"/>
      <c r="L8" s="97"/>
      <c r="M8" s="98"/>
    </row>
    <row r="9" spans="1:13" ht="19.5">
      <c r="A9" s="78">
        <v>4</v>
      </c>
      <c r="B9" s="22">
        <v>6</v>
      </c>
      <c r="C9" s="29" t="s">
        <v>29</v>
      </c>
      <c r="D9" s="30">
        <v>2</v>
      </c>
      <c r="E9" s="3"/>
      <c r="F9" s="99" t="s">
        <v>76</v>
      </c>
      <c r="G9" s="62">
        <v>0.375</v>
      </c>
      <c r="H9" s="62">
        <f>G9+I9</f>
        <v>0.38541666666666669</v>
      </c>
      <c r="I9" s="62">
        <v>1.0416666666666666E-2</v>
      </c>
      <c r="J9" s="60">
        <v>5</v>
      </c>
      <c r="K9" s="60">
        <v>6</v>
      </c>
      <c r="L9" s="60">
        <v>7</v>
      </c>
      <c r="M9" s="60">
        <v>8</v>
      </c>
    </row>
    <row r="10" spans="1:13" ht="20.25" thickBot="1">
      <c r="A10" s="86"/>
      <c r="B10" s="34">
        <v>7</v>
      </c>
      <c r="C10" s="35" t="s">
        <v>7</v>
      </c>
      <c r="D10" s="36">
        <v>4</v>
      </c>
      <c r="E10" s="3"/>
      <c r="F10" s="81"/>
      <c r="G10" s="62">
        <f t="shared" ref="G10:G12" si="2">H9</f>
        <v>0.38541666666666669</v>
      </c>
      <c r="H10" s="62">
        <f t="shared" ref="H10:H12" si="3">G10+I10</f>
        <v>0.39583333333333337</v>
      </c>
      <c r="I10" s="62">
        <v>1.0416666666666666E-2</v>
      </c>
      <c r="J10" s="60">
        <v>8</v>
      </c>
      <c r="K10" s="60">
        <v>5</v>
      </c>
      <c r="L10" s="60">
        <v>6</v>
      </c>
      <c r="M10" s="60">
        <v>7</v>
      </c>
    </row>
    <row r="11" spans="1:13" ht="19.5">
      <c r="A11" s="75">
        <v>5</v>
      </c>
      <c r="B11" s="22">
        <v>8</v>
      </c>
      <c r="C11" s="29" t="s">
        <v>30</v>
      </c>
      <c r="D11" s="30">
        <v>5</v>
      </c>
      <c r="E11" s="3"/>
      <c r="F11" s="81"/>
      <c r="G11" s="62">
        <f t="shared" si="2"/>
        <v>0.39583333333333337</v>
      </c>
      <c r="H11" s="62">
        <f t="shared" si="3"/>
        <v>0.40625000000000006</v>
      </c>
      <c r="I11" s="62">
        <v>1.0416666666666666E-2</v>
      </c>
      <c r="J11" s="60">
        <v>7</v>
      </c>
      <c r="K11" s="60">
        <v>8</v>
      </c>
      <c r="L11" s="60">
        <v>5</v>
      </c>
      <c r="M11" s="60">
        <v>6</v>
      </c>
    </row>
    <row r="12" spans="1:13" ht="20.25" thickBot="1">
      <c r="A12" s="76"/>
      <c r="B12" s="34">
        <v>9</v>
      </c>
      <c r="C12" s="35" t="s">
        <v>21</v>
      </c>
      <c r="D12" s="36">
        <v>1</v>
      </c>
      <c r="E12" s="3"/>
      <c r="F12" s="100"/>
      <c r="G12" s="62">
        <f t="shared" si="2"/>
        <v>0.40625000000000006</v>
      </c>
      <c r="H12" s="62">
        <f t="shared" si="3"/>
        <v>0.41666666666666674</v>
      </c>
      <c r="I12" s="62">
        <v>1.0416666666666666E-2</v>
      </c>
      <c r="J12" s="60">
        <v>6</v>
      </c>
      <c r="K12" s="60">
        <v>7</v>
      </c>
      <c r="L12" s="60">
        <v>8</v>
      </c>
      <c r="M12" s="60">
        <v>5</v>
      </c>
    </row>
    <row r="13" spans="1:13" ht="19.5">
      <c r="A13" s="75">
        <v>6</v>
      </c>
      <c r="B13" s="22">
        <v>10</v>
      </c>
      <c r="C13" s="29" t="s">
        <v>9</v>
      </c>
      <c r="D13" s="30">
        <v>1</v>
      </c>
      <c r="E13" s="3"/>
      <c r="F13" s="90"/>
      <c r="G13" s="90"/>
      <c r="H13" s="90"/>
      <c r="I13" s="90"/>
      <c r="J13" s="90"/>
      <c r="K13" s="90"/>
      <c r="L13" s="90"/>
      <c r="M13" s="90"/>
    </row>
    <row r="14" spans="1:13" ht="20.25" thickBot="1">
      <c r="A14" s="77"/>
      <c r="B14" s="18">
        <v>11</v>
      </c>
      <c r="C14" s="32" t="s">
        <v>10</v>
      </c>
      <c r="D14" s="21">
        <v>6</v>
      </c>
      <c r="F14" s="91"/>
      <c r="G14" s="24"/>
      <c r="H14" s="24"/>
      <c r="I14" s="24"/>
      <c r="J14" s="23"/>
      <c r="K14" s="23"/>
      <c r="L14" s="23"/>
      <c r="M14" s="23"/>
    </row>
    <row r="15" spans="1:13" ht="19.5">
      <c r="A15" s="86">
        <v>7</v>
      </c>
      <c r="B15" s="37">
        <v>13</v>
      </c>
      <c r="C15" s="38" t="s">
        <v>20</v>
      </c>
      <c r="D15" s="39">
        <v>4</v>
      </c>
      <c r="F15" s="91"/>
      <c r="G15" s="24"/>
      <c r="H15" s="24"/>
      <c r="I15" s="24"/>
      <c r="J15" s="23"/>
      <c r="K15" s="23"/>
      <c r="L15" s="23"/>
      <c r="M15" s="23"/>
    </row>
    <row r="16" spans="1:13" ht="19.5">
      <c r="A16" s="86"/>
      <c r="B16" s="4">
        <v>14</v>
      </c>
      <c r="C16" s="31" t="s">
        <v>32</v>
      </c>
      <c r="D16" s="20">
        <v>1</v>
      </c>
      <c r="F16" s="91"/>
      <c r="G16" s="24"/>
      <c r="H16" s="24"/>
      <c r="I16" s="24"/>
      <c r="J16" s="23"/>
      <c r="K16" s="23"/>
      <c r="L16" s="23"/>
      <c r="M16" s="23"/>
    </row>
    <row r="17" spans="1:15" ht="20.25" thickBot="1">
      <c r="A17" s="79"/>
      <c r="B17" s="18">
        <v>15</v>
      </c>
      <c r="C17" s="32" t="s">
        <v>19</v>
      </c>
      <c r="D17" s="21">
        <v>2</v>
      </c>
      <c r="F17" s="91"/>
      <c r="G17" s="24"/>
      <c r="H17" s="24"/>
      <c r="I17" s="24"/>
      <c r="J17" s="23"/>
      <c r="K17" s="23"/>
      <c r="L17" s="23"/>
      <c r="M17" s="23"/>
    </row>
    <row r="18" spans="1:15" ht="19.5">
      <c r="A18" s="78">
        <v>8</v>
      </c>
      <c r="B18" s="40">
        <v>12</v>
      </c>
      <c r="C18" s="41" t="s">
        <v>31</v>
      </c>
      <c r="D18" s="42">
        <v>2</v>
      </c>
      <c r="F18" s="91"/>
      <c r="G18" s="91"/>
      <c r="H18" s="91"/>
      <c r="I18" s="91"/>
      <c r="J18" s="91"/>
      <c r="K18" s="91"/>
      <c r="L18" s="91"/>
      <c r="M18" s="91"/>
    </row>
    <row r="19" spans="1:15" ht="20.25" thickBot="1">
      <c r="A19" s="79"/>
      <c r="B19" s="48">
        <v>16</v>
      </c>
      <c r="C19" s="49" t="s">
        <v>33</v>
      </c>
      <c r="D19" s="47">
        <v>4</v>
      </c>
      <c r="F19" s="91"/>
      <c r="G19" s="24"/>
      <c r="H19" s="24"/>
      <c r="I19" s="24"/>
      <c r="J19" s="25"/>
      <c r="K19" s="25"/>
      <c r="L19" s="25"/>
      <c r="M19" s="25"/>
    </row>
    <row r="20" spans="1:15">
      <c r="D20" s="1">
        <f>SUM(D4:D19)</f>
        <v>51</v>
      </c>
      <c r="F20" s="91"/>
      <c r="G20" s="24"/>
      <c r="H20" s="24"/>
      <c r="I20" s="24"/>
      <c r="J20" s="25"/>
      <c r="K20" s="25"/>
      <c r="L20" s="25"/>
      <c r="M20" s="25"/>
    </row>
    <row r="21" spans="1:15">
      <c r="F21" s="91"/>
      <c r="G21" s="24"/>
      <c r="H21" s="24"/>
      <c r="I21" s="24"/>
      <c r="J21" s="25"/>
      <c r="K21" s="25"/>
      <c r="L21" s="25"/>
      <c r="M21" s="25"/>
    </row>
    <row r="22" spans="1:15">
      <c r="D22" s="1"/>
    </row>
    <row r="23" spans="1:15" ht="17.25" thickBot="1">
      <c r="A23" s="113" t="s">
        <v>92</v>
      </c>
      <c r="D23" s="1"/>
    </row>
    <row r="24" spans="1:15" ht="17.25" thickBot="1">
      <c r="A24" s="85" t="s">
        <v>68</v>
      </c>
      <c r="B24" s="85"/>
      <c r="C24" s="85"/>
      <c r="D24" s="33">
        <f>SUM(D26:D33)</f>
        <v>25</v>
      </c>
      <c r="F24" s="68" t="s">
        <v>78</v>
      </c>
      <c r="G24" s="64" t="s">
        <v>79</v>
      </c>
      <c r="H24" s="64" t="s">
        <v>80</v>
      </c>
      <c r="I24" s="64" t="s">
        <v>81</v>
      </c>
      <c r="J24" s="64" t="s">
        <v>82</v>
      </c>
      <c r="K24" s="64" t="s">
        <v>83</v>
      </c>
      <c r="L24" s="64" t="s">
        <v>84</v>
      </c>
      <c r="M24" s="64" t="s">
        <v>85</v>
      </c>
      <c r="N24" s="64" t="s">
        <v>86</v>
      </c>
      <c r="O24" s="64" t="s">
        <v>87</v>
      </c>
    </row>
    <row r="25" spans="1:15" ht="17.25" thickBot="1">
      <c r="A25" s="9" t="s">
        <v>0</v>
      </c>
      <c r="B25" s="12" t="s">
        <v>1</v>
      </c>
      <c r="C25" s="12" t="s">
        <v>2</v>
      </c>
      <c r="D25" s="10" t="s">
        <v>3</v>
      </c>
      <c r="F25" s="101"/>
      <c r="G25" s="69"/>
      <c r="H25" s="69"/>
      <c r="I25" s="69"/>
      <c r="J25" s="82"/>
      <c r="K25" s="83"/>
      <c r="L25" s="83"/>
      <c r="M25" s="83"/>
      <c r="N25" s="83"/>
      <c r="O25" s="104"/>
    </row>
    <row r="26" spans="1:15" ht="19.5">
      <c r="A26" s="89">
        <v>1</v>
      </c>
      <c r="B26" s="14">
        <v>1</v>
      </c>
      <c r="C26" s="16" t="s">
        <v>34</v>
      </c>
      <c r="D26" s="17">
        <v>1</v>
      </c>
      <c r="F26" s="102"/>
      <c r="G26" s="70">
        <v>0.33333333333333331</v>
      </c>
      <c r="H26" s="70">
        <v>0.34722222222222227</v>
      </c>
      <c r="I26" s="70">
        <v>1.3888888888888888E-2</v>
      </c>
      <c r="J26" s="66">
        <v>1</v>
      </c>
      <c r="K26" s="66">
        <v>2</v>
      </c>
      <c r="L26" s="66">
        <v>3</v>
      </c>
      <c r="M26" s="66">
        <v>4</v>
      </c>
      <c r="N26" s="66">
        <v>5</v>
      </c>
      <c r="O26" s="66">
        <v>6</v>
      </c>
    </row>
    <row r="27" spans="1:15" ht="20.25" thickBot="1">
      <c r="A27" s="88"/>
      <c r="B27" s="15">
        <v>2</v>
      </c>
      <c r="C27" s="19" t="s">
        <v>6</v>
      </c>
      <c r="D27" s="52">
        <v>2</v>
      </c>
      <c r="F27" s="102"/>
      <c r="G27" s="70">
        <v>0.34722222222222227</v>
      </c>
      <c r="H27" s="70">
        <v>0.3611111111111111</v>
      </c>
      <c r="I27" s="70">
        <v>1.3888888888888888E-2</v>
      </c>
      <c r="J27" s="66">
        <v>6</v>
      </c>
      <c r="K27" s="66">
        <v>1</v>
      </c>
      <c r="L27" s="66">
        <v>2</v>
      </c>
      <c r="M27" s="66">
        <v>3</v>
      </c>
      <c r="N27" s="66">
        <v>4</v>
      </c>
      <c r="O27" s="66">
        <v>5</v>
      </c>
    </row>
    <row r="28" spans="1:15" ht="19.5">
      <c r="A28" s="87">
        <v>2</v>
      </c>
      <c r="B28" s="11">
        <v>3</v>
      </c>
      <c r="C28" s="43" t="s">
        <v>35</v>
      </c>
      <c r="D28" s="56">
        <v>2</v>
      </c>
      <c r="F28" s="102"/>
      <c r="G28" s="70">
        <v>0.3611111111111111</v>
      </c>
      <c r="H28" s="70">
        <v>0.375</v>
      </c>
      <c r="I28" s="70">
        <v>1.3888888888888888E-2</v>
      </c>
      <c r="J28" s="66">
        <v>5</v>
      </c>
      <c r="K28" s="66">
        <v>6</v>
      </c>
      <c r="L28" s="66">
        <v>1</v>
      </c>
      <c r="M28" s="66">
        <v>2</v>
      </c>
      <c r="N28" s="66">
        <v>3</v>
      </c>
      <c r="O28" s="66">
        <v>4</v>
      </c>
    </row>
    <row r="29" spans="1:15" ht="20.25" thickBot="1">
      <c r="A29" s="88"/>
      <c r="B29" s="15">
        <v>4</v>
      </c>
      <c r="C29" s="19" t="s">
        <v>30</v>
      </c>
      <c r="D29" s="52">
        <v>1</v>
      </c>
      <c r="F29" s="102"/>
      <c r="G29" s="70">
        <v>0.375</v>
      </c>
      <c r="H29" s="70">
        <v>0.3888888888888889</v>
      </c>
      <c r="I29" s="70">
        <v>1.3888888888888888E-2</v>
      </c>
      <c r="J29" s="66">
        <v>4</v>
      </c>
      <c r="K29" s="66">
        <v>5</v>
      </c>
      <c r="L29" s="66">
        <v>6</v>
      </c>
      <c r="M29" s="66">
        <v>1</v>
      </c>
      <c r="N29" s="66">
        <v>2</v>
      </c>
      <c r="O29" s="66">
        <v>3</v>
      </c>
    </row>
    <row r="30" spans="1:15" ht="20.25" thickBot="1">
      <c r="A30" s="58">
        <v>3</v>
      </c>
      <c r="B30" s="45">
        <v>5</v>
      </c>
      <c r="C30" s="46" t="s">
        <v>38</v>
      </c>
      <c r="D30" s="55">
        <v>3</v>
      </c>
      <c r="F30" s="102"/>
      <c r="G30" s="70">
        <v>0.3888888888888889</v>
      </c>
      <c r="H30" s="70">
        <v>0.40277777777777773</v>
      </c>
      <c r="I30" s="70">
        <v>1.3888888888888888E-2</v>
      </c>
      <c r="J30" s="66">
        <v>3</v>
      </c>
      <c r="K30" s="66">
        <v>4</v>
      </c>
      <c r="L30" s="66">
        <v>5</v>
      </c>
      <c r="M30" s="66">
        <v>6</v>
      </c>
      <c r="N30" s="66">
        <v>1</v>
      </c>
      <c r="O30" s="66">
        <v>2</v>
      </c>
    </row>
    <row r="31" spans="1:15" ht="20.25" thickBot="1">
      <c r="A31" s="74">
        <v>4</v>
      </c>
      <c r="B31" s="13">
        <v>6</v>
      </c>
      <c r="C31" s="50" t="s">
        <v>5</v>
      </c>
      <c r="D31" s="51">
        <v>5</v>
      </c>
      <c r="F31" s="103"/>
      <c r="G31" s="70">
        <v>0.40277777777777773</v>
      </c>
      <c r="H31" s="70">
        <v>0.41666666666666669</v>
      </c>
      <c r="I31" s="70">
        <v>1.3888888888888888E-2</v>
      </c>
      <c r="J31" s="66">
        <v>2</v>
      </c>
      <c r="K31" s="66">
        <v>3</v>
      </c>
      <c r="L31" s="66">
        <v>4</v>
      </c>
      <c r="M31" s="66">
        <v>5</v>
      </c>
      <c r="N31" s="66">
        <v>6</v>
      </c>
      <c r="O31" s="66">
        <v>1</v>
      </c>
    </row>
    <row r="32" spans="1:15" ht="20.25" thickBot="1">
      <c r="A32" s="74">
        <v>5</v>
      </c>
      <c r="B32" s="13">
        <v>7</v>
      </c>
      <c r="C32" s="50" t="s">
        <v>36</v>
      </c>
      <c r="D32" s="51">
        <v>6</v>
      </c>
      <c r="F32" s="23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20.25" thickBot="1">
      <c r="A33" s="74">
        <v>6</v>
      </c>
      <c r="B33" s="13">
        <v>8</v>
      </c>
      <c r="C33" s="50" t="s">
        <v>37</v>
      </c>
      <c r="D33" s="51">
        <v>5</v>
      </c>
      <c r="F33" s="23"/>
      <c r="G33" s="24"/>
      <c r="H33" s="24"/>
      <c r="I33" s="24"/>
      <c r="J33" s="25"/>
      <c r="K33" s="25"/>
      <c r="L33" s="25"/>
      <c r="M33" s="25"/>
      <c r="N33" s="25"/>
      <c r="O33" s="25"/>
    </row>
    <row r="34" spans="1:15">
      <c r="A34" s="2"/>
      <c r="B34" s="3"/>
      <c r="D34">
        <f>SUM(D26:D33)</f>
        <v>25</v>
      </c>
      <c r="F34" s="23"/>
      <c r="G34" s="24"/>
      <c r="H34" s="24"/>
      <c r="I34" s="24"/>
      <c r="J34" s="25"/>
      <c r="K34" s="25"/>
      <c r="L34" s="25"/>
      <c r="M34" s="25"/>
      <c r="N34" s="25"/>
      <c r="O34" s="25"/>
    </row>
    <row r="35" spans="1:15">
      <c r="A35" s="2"/>
      <c r="B35" s="3"/>
      <c r="F35" s="23"/>
      <c r="G35" s="24"/>
      <c r="H35" s="24"/>
      <c r="I35" s="24"/>
      <c r="J35" s="25"/>
      <c r="K35" s="25"/>
      <c r="L35" s="25"/>
      <c r="M35" s="25"/>
      <c r="N35" s="25"/>
      <c r="O35" s="25"/>
    </row>
    <row r="36" spans="1:15">
      <c r="A36" s="2"/>
      <c r="B36" s="2"/>
      <c r="F36" s="23"/>
      <c r="G36" s="24"/>
      <c r="H36" s="24"/>
      <c r="I36" s="24"/>
      <c r="J36" s="25"/>
      <c r="K36" s="25"/>
      <c r="L36" s="25"/>
      <c r="M36" s="25"/>
      <c r="N36" s="23"/>
      <c r="O36" s="23"/>
    </row>
    <row r="37" spans="1:15">
      <c r="F37" s="23"/>
      <c r="G37" s="24"/>
      <c r="H37" s="24"/>
      <c r="I37" s="24"/>
      <c r="J37" s="23"/>
      <c r="K37" s="23"/>
      <c r="L37" s="23"/>
      <c r="M37" s="23"/>
      <c r="N37" s="23"/>
      <c r="O37" s="23"/>
    </row>
    <row r="38" spans="1:15">
      <c r="F38" s="23"/>
      <c r="G38" s="24"/>
      <c r="H38" s="24"/>
      <c r="I38" s="24"/>
      <c r="J38" s="23"/>
      <c r="K38" s="23"/>
      <c r="L38" s="23"/>
      <c r="M38" s="23"/>
      <c r="N38" s="23"/>
      <c r="O38" s="23"/>
    </row>
  </sheetData>
  <mergeCells count="22">
    <mergeCell ref="G18:M18"/>
    <mergeCell ref="G32:O32"/>
    <mergeCell ref="F13:F21"/>
    <mergeCell ref="A15:A17"/>
    <mergeCell ref="A18:A19"/>
    <mergeCell ref="A24:C24"/>
    <mergeCell ref="F25:F31"/>
    <mergeCell ref="J25:O25"/>
    <mergeCell ref="A2:C2"/>
    <mergeCell ref="A7:A8"/>
    <mergeCell ref="A9:A10"/>
    <mergeCell ref="A28:A29"/>
    <mergeCell ref="A26:A27"/>
    <mergeCell ref="A11:A12"/>
    <mergeCell ref="A13:A14"/>
    <mergeCell ref="A4:A5"/>
    <mergeCell ref="F3:F7"/>
    <mergeCell ref="J3:M3"/>
    <mergeCell ref="G13:M13"/>
    <mergeCell ref="G8:I8"/>
    <mergeCell ref="J8:M8"/>
    <mergeCell ref="F9:F12"/>
  </mergeCells>
  <phoneticPr fontId="1" type="noConversion"/>
  <pageMargins left="0.7" right="0.7" top="0.75" bottom="0.75" header="0.3" footer="0.3"/>
  <pageSetup paperSize="9" scale="84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13" zoomScaleNormal="100" workbookViewId="0">
      <selection activeCell="C18" sqref="C18"/>
    </sheetView>
  </sheetViews>
  <sheetFormatPr defaultColWidth="11" defaultRowHeight="16.5"/>
  <cols>
    <col min="2" max="2" width="6" bestFit="1" customWidth="1"/>
    <col min="3" max="3" width="32.875" customWidth="1"/>
    <col min="4" max="4" width="6.125" customWidth="1"/>
    <col min="5" max="5" width="1.875" customWidth="1"/>
    <col min="6" max="15" width="6.875" customWidth="1"/>
  </cols>
  <sheetData>
    <row r="1" spans="1:15" ht="17.25" thickBot="1">
      <c r="A1" s="113" t="s">
        <v>94</v>
      </c>
      <c r="B1" s="112"/>
      <c r="C1" s="112"/>
    </row>
    <row r="2" spans="1:15" ht="17.25" thickBot="1">
      <c r="A2" s="85" t="s">
        <v>69</v>
      </c>
      <c r="B2" s="85"/>
      <c r="C2" s="85"/>
      <c r="D2" s="33">
        <f>SUM(D4:D16)</f>
        <v>41</v>
      </c>
      <c r="E2" s="3"/>
      <c r="F2" s="71" t="s">
        <v>88</v>
      </c>
      <c r="G2" s="60" t="s">
        <v>11</v>
      </c>
      <c r="H2" s="60" t="s">
        <v>12</v>
      </c>
      <c r="I2" s="60" t="s">
        <v>13</v>
      </c>
      <c r="J2" s="60" t="s">
        <v>14</v>
      </c>
      <c r="K2" s="60" t="s">
        <v>15</v>
      </c>
      <c r="L2" s="60" t="s">
        <v>74</v>
      </c>
      <c r="M2" s="60" t="s">
        <v>16</v>
      </c>
      <c r="N2" s="60" t="s">
        <v>17</v>
      </c>
      <c r="O2" s="60" t="s">
        <v>74</v>
      </c>
    </row>
    <row r="3" spans="1:15" ht="17.25" thickBot="1">
      <c r="A3" s="7" t="s">
        <v>0</v>
      </c>
      <c r="B3" s="12" t="s">
        <v>1</v>
      </c>
      <c r="C3" s="12" t="s">
        <v>2</v>
      </c>
      <c r="D3" s="10" t="s">
        <v>3</v>
      </c>
      <c r="E3" s="3"/>
      <c r="F3" s="107"/>
      <c r="G3" s="61"/>
      <c r="H3" s="61"/>
      <c r="I3" s="61"/>
      <c r="J3" s="82"/>
      <c r="K3" s="83"/>
      <c r="L3" s="83"/>
      <c r="M3" s="83"/>
      <c r="N3" s="83"/>
      <c r="O3" s="84"/>
    </row>
    <row r="4" spans="1:15" ht="19.5">
      <c r="A4" s="89">
        <v>1</v>
      </c>
      <c r="B4" s="14">
        <v>1</v>
      </c>
      <c r="C4" s="29" t="s">
        <v>5</v>
      </c>
      <c r="D4" s="30">
        <v>3</v>
      </c>
      <c r="E4" s="3"/>
      <c r="F4" s="108"/>
      <c r="G4" s="62">
        <v>0.41666666666666669</v>
      </c>
      <c r="H4" s="62">
        <f>G4+I4</f>
        <v>0.43055555555555558</v>
      </c>
      <c r="I4" s="62">
        <v>1.3888888888888888E-2</v>
      </c>
      <c r="J4" s="60">
        <v>1</v>
      </c>
      <c r="K4" s="60">
        <v>2</v>
      </c>
      <c r="L4" s="60">
        <v>3</v>
      </c>
      <c r="M4" s="60">
        <v>4</v>
      </c>
      <c r="N4" s="60">
        <v>5</v>
      </c>
      <c r="O4" s="60">
        <v>6</v>
      </c>
    </row>
    <row r="5" spans="1:15" ht="20.25" thickBot="1">
      <c r="A5" s="88"/>
      <c r="B5" s="15">
        <v>2</v>
      </c>
      <c r="C5" s="32" t="s">
        <v>4</v>
      </c>
      <c r="D5" s="21">
        <v>4</v>
      </c>
      <c r="E5" s="3"/>
      <c r="F5" s="108"/>
      <c r="G5" s="62">
        <f t="shared" ref="G5:G9" si="0">H4</f>
        <v>0.43055555555555558</v>
      </c>
      <c r="H5" s="62">
        <f t="shared" ref="H5:H9" si="1">G5+I5</f>
        <v>0.44444444444444448</v>
      </c>
      <c r="I5" s="62">
        <v>1.3888888888888888E-2</v>
      </c>
      <c r="J5" s="60">
        <v>6</v>
      </c>
      <c r="K5" s="60">
        <v>1</v>
      </c>
      <c r="L5" s="60">
        <v>2</v>
      </c>
      <c r="M5" s="60">
        <v>3</v>
      </c>
      <c r="N5" s="60">
        <v>4</v>
      </c>
      <c r="O5" s="60">
        <v>5</v>
      </c>
    </row>
    <row r="6" spans="1:15" ht="19.5">
      <c r="A6" s="89">
        <v>2</v>
      </c>
      <c r="B6" s="14">
        <v>3</v>
      </c>
      <c r="C6" s="29" t="s">
        <v>39</v>
      </c>
      <c r="D6" s="30">
        <v>1</v>
      </c>
      <c r="E6" s="3"/>
      <c r="F6" s="108"/>
      <c r="G6" s="62">
        <f t="shared" si="0"/>
        <v>0.44444444444444448</v>
      </c>
      <c r="H6" s="62">
        <f t="shared" si="1"/>
        <v>0.45833333333333337</v>
      </c>
      <c r="I6" s="62">
        <v>1.3888888888888888E-2</v>
      </c>
      <c r="J6" s="60">
        <v>5</v>
      </c>
      <c r="K6" s="60">
        <v>6</v>
      </c>
      <c r="L6" s="60">
        <v>1</v>
      </c>
      <c r="M6" s="60">
        <v>2</v>
      </c>
      <c r="N6" s="60">
        <v>3</v>
      </c>
      <c r="O6" s="60">
        <v>4</v>
      </c>
    </row>
    <row r="7" spans="1:15" ht="20.25" thickBot="1">
      <c r="A7" s="88"/>
      <c r="B7" s="15">
        <v>4</v>
      </c>
      <c r="C7" s="32" t="s">
        <v>40</v>
      </c>
      <c r="D7" s="21">
        <v>5</v>
      </c>
      <c r="E7" s="3"/>
      <c r="F7" s="108"/>
      <c r="G7" s="62">
        <f t="shared" si="0"/>
        <v>0.45833333333333337</v>
      </c>
      <c r="H7" s="62">
        <f t="shared" si="1"/>
        <v>0.47222222222222227</v>
      </c>
      <c r="I7" s="62">
        <v>1.3888888888888888E-2</v>
      </c>
      <c r="J7" s="60">
        <v>4</v>
      </c>
      <c r="K7" s="60">
        <v>5</v>
      </c>
      <c r="L7" s="60">
        <v>6</v>
      </c>
      <c r="M7" s="60">
        <v>1</v>
      </c>
      <c r="N7" s="60">
        <v>2</v>
      </c>
      <c r="O7" s="60">
        <v>3</v>
      </c>
    </row>
    <row r="8" spans="1:15" ht="19.5">
      <c r="A8" s="89">
        <v>3</v>
      </c>
      <c r="B8" s="14">
        <v>5</v>
      </c>
      <c r="C8" s="29" t="s">
        <v>73</v>
      </c>
      <c r="D8" s="30">
        <v>1</v>
      </c>
      <c r="E8" s="3"/>
      <c r="F8" s="108"/>
      <c r="G8" s="62">
        <f t="shared" si="0"/>
        <v>0.47222222222222227</v>
      </c>
      <c r="H8" s="62">
        <f t="shared" si="1"/>
        <v>0.48611111111111116</v>
      </c>
      <c r="I8" s="62">
        <v>1.3888888888888888E-2</v>
      </c>
      <c r="J8" s="60">
        <v>3</v>
      </c>
      <c r="K8" s="60">
        <v>4</v>
      </c>
      <c r="L8" s="60">
        <v>5</v>
      </c>
      <c r="M8" s="60">
        <v>6</v>
      </c>
      <c r="N8" s="60">
        <v>1</v>
      </c>
      <c r="O8" s="60">
        <v>2</v>
      </c>
    </row>
    <row r="9" spans="1:15" ht="19.5">
      <c r="A9" s="87"/>
      <c r="B9" s="8">
        <v>6</v>
      </c>
      <c r="C9" s="31" t="s">
        <v>10</v>
      </c>
      <c r="D9" s="20">
        <v>4</v>
      </c>
      <c r="E9" s="3"/>
      <c r="F9" s="109"/>
      <c r="G9" s="62">
        <f t="shared" si="0"/>
        <v>0.48611111111111116</v>
      </c>
      <c r="H9" s="62">
        <f t="shared" si="1"/>
        <v>0.5</v>
      </c>
      <c r="I9" s="62">
        <v>1.3888888888888888E-2</v>
      </c>
      <c r="J9" s="60">
        <v>2</v>
      </c>
      <c r="K9" s="60">
        <v>3</v>
      </c>
      <c r="L9" s="60">
        <v>4</v>
      </c>
      <c r="M9" s="60">
        <v>5</v>
      </c>
      <c r="N9" s="60">
        <v>6</v>
      </c>
      <c r="O9" s="60">
        <v>1</v>
      </c>
    </row>
    <row r="10" spans="1:15" ht="20.25" thickBot="1">
      <c r="A10" s="87"/>
      <c r="B10" s="9">
        <v>7</v>
      </c>
      <c r="C10" s="32" t="s">
        <v>42</v>
      </c>
      <c r="D10" s="21">
        <v>2</v>
      </c>
      <c r="E10" s="3"/>
      <c r="F10" s="72"/>
      <c r="G10" s="92"/>
      <c r="H10" s="92"/>
      <c r="I10" s="92"/>
      <c r="J10" s="92"/>
      <c r="K10" s="92"/>
      <c r="L10" s="92"/>
      <c r="M10" s="92"/>
      <c r="N10" s="92"/>
      <c r="O10" s="92"/>
    </row>
    <row r="11" spans="1:15" ht="19.5">
      <c r="A11" s="105">
        <v>4</v>
      </c>
      <c r="B11" s="14">
        <v>8</v>
      </c>
      <c r="C11" s="29" t="s">
        <v>43</v>
      </c>
      <c r="D11" s="30">
        <v>2</v>
      </c>
      <c r="E11" s="3"/>
      <c r="F11" s="23"/>
      <c r="G11" s="24"/>
      <c r="H11" s="24"/>
      <c r="I11" s="24"/>
      <c r="J11" s="25"/>
      <c r="K11" s="25"/>
      <c r="L11" s="25"/>
      <c r="M11" s="25"/>
      <c r="N11" s="25"/>
      <c r="O11" s="25"/>
    </row>
    <row r="12" spans="1:15" ht="20.25" thickBot="1">
      <c r="A12" s="106"/>
      <c r="B12" s="15">
        <v>9</v>
      </c>
      <c r="C12" s="32" t="s">
        <v>41</v>
      </c>
      <c r="D12" s="21">
        <v>5</v>
      </c>
      <c r="E12" s="3"/>
      <c r="F12" s="23"/>
      <c r="G12" s="24"/>
      <c r="H12" s="24"/>
      <c r="I12" s="24"/>
      <c r="J12" s="25"/>
      <c r="K12" s="25"/>
      <c r="L12" s="25"/>
      <c r="M12" s="25"/>
      <c r="N12" s="25"/>
      <c r="O12" s="25"/>
    </row>
    <row r="13" spans="1:15" ht="19.5">
      <c r="A13" s="87">
        <v>5</v>
      </c>
      <c r="B13" s="11">
        <v>10</v>
      </c>
      <c r="C13" s="38" t="s">
        <v>20</v>
      </c>
      <c r="D13" s="39">
        <v>4</v>
      </c>
      <c r="E13" s="3"/>
      <c r="F13" s="23"/>
      <c r="G13" s="24"/>
      <c r="H13" s="24"/>
      <c r="I13" s="24"/>
      <c r="J13" s="25"/>
      <c r="K13" s="25"/>
      <c r="L13" s="25"/>
      <c r="M13" s="25"/>
      <c r="N13" s="25"/>
      <c r="O13" s="25"/>
    </row>
    <row r="14" spans="1:15" ht="20.25" thickBot="1">
      <c r="A14" s="87"/>
      <c r="B14" s="34">
        <v>11</v>
      </c>
      <c r="C14" s="35" t="s">
        <v>19</v>
      </c>
      <c r="D14" s="36">
        <v>3</v>
      </c>
      <c r="E14" s="1"/>
      <c r="F14" s="23"/>
      <c r="G14" s="24"/>
      <c r="H14" s="24"/>
      <c r="I14" s="24"/>
      <c r="J14" s="25"/>
      <c r="K14" s="25"/>
      <c r="L14" s="25"/>
      <c r="M14" s="25"/>
      <c r="N14" s="23"/>
      <c r="O14" s="23"/>
    </row>
    <row r="15" spans="1:15" ht="19.5">
      <c r="A15" s="105">
        <v>6</v>
      </c>
      <c r="B15" s="22">
        <v>12</v>
      </c>
      <c r="C15" s="29" t="s">
        <v>33</v>
      </c>
      <c r="D15" s="30">
        <v>6</v>
      </c>
      <c r="E15" s="1"/>
      <c r="F15" s="23"/>
      <c r="G15" s="24"/>
      <c r="H15" s="24"/>
      <c r="I15" s="24"/>
      <c r="J15" s="23"/>
      <c r="K15" s="23"/>
      <c r="L15" s="23"/>
      <c r="M15" s="23"/>
      <c r="N15" s="23"/>
      <c r="O15" s="23"/>
    </row>
    <row r="16" spans="1:15" ht="20.25" thickBot="1">
      <c r="A16" s="106"/>
      <c r="B16" s="18">
        <v>13</v>
      </c>
      <c r="C16" s="32" t="s">
        <v>18</v>
      </c>
      <c r="D16" s="21">
        <v>1</v>
      </c>
      <c r="E16" s="1"/>
      <c r="F16" s="23"/>
      <c r="G16" s="24"/>
      <c r="H16" s="24"/>
      <c r="I16" s="24"/>
      <c r="J16" s="23"/>
      <c r="K16" s="23"/>
      <c r="L16" s="23"/>
      <c r="M16" s="23"/>
      <c r="N16" s="23"/>
      <c r="O16" s="23"/>
    </row>
    <row r="17" spans="1:15">
      <c r="A17" s="2"/>
      <c r="B17" s="3"/>
      <c r="D17">
        <f>SUM(D4:D16)</f>
        <v>41</v>
      </c>
      <c r="E17" s="1"/>
    </row>
    <row r="18" spans="1:15">
      <c r="A18" s="2"/>
      <c r="B18" s="3"/>
      <c r="E18" s="1"/>
    </row>
    <row r="19" spans="1:15">
      <c r="D19" s="1"/>
      <c r="E19" s="1"/>
    </row>
    <row r="20" spans="1:15" ht="17.25" thickBot="1">
      <c r="A20" s="113" t="s">
        <v>95</v>
      </c>
      <c r="B20" s="112"/>
      <c r="C20" s="112"/>
      <c r="D20" s="1"/>
      <c r="E20" s="1"/>
    </row>
    <row r="21" spans="1:15" ht="17.25" thickBot="1">
      <c r="A21" s="85" t="s">
        <v>70</v>
      </c>
      <c r="B21" s="85"/>
      <c r="C21" s="85"/>
      <c r="D21" s="33">
        <f>SUM(D23:D31)</f>
        <v>20</v>
      </c>
      <c r="E21" s="1"/>
      <c r="F21" s="71" t="s">
        <v>89</v>
      </c>
      <c r="G21" s="60" t="s">
        <v>11</v>
      </c>
      <c r="H21" s="60" t="s">
        <v>12</v>
      </c>
      <c r="I21" s="60" t="s">
        <v>13</v>
      </c>
      <c r="J21" s="60" t="s">
        <v>17</v>
      </c>
      <c r="K21" s="60" t="s">
        <v>23</v>
      </c>
      <c r="L21" s="60" t="s">
        <v>24</v>
      </c>
      <c r="M21" s="60" t="s">
        <v>14</v>
      </c>
      <c r="N21" s="60" t="s">
        <v>25</v>
      </c>
      <c r="O21" s="60" t="s">
        <v>26</v>
      </c>
    </row>
    <row r="22" spans="1:15" ht="17.25" thickBot="1">
      <c r="A22" s="9" t="s">
        <v>0</v>
      </c>
      <c r="B22" s="12" t="s">
        <v>1</v>
      </c>
      <c r="C22" s="12" t="s">
        <v>2</v>
      </c>
      <c r="D22" s="10" t="s">
        <v>3</v>
      </c>
      <c r="E22" s="1"/>
      <c r="F22" s="107"/>
      <c r="G22" s="61"/>
      <c r="H22" s="61"/>
      <c r="I22" s="61"/>
      <c r="J22" s="82"/>
      <c r="K22" s="83"/>
      <c r="L22" s="83"/>
      <c r="M22" s="83"/>
      <c r="N22" s="83"/>
      <c r="O22" s="84"/>
    </row>
    <row r="23" spans="1:15" ht="20.25" thickBot="1">
      <c r="A23" s="74">
        <v>1</v>
      </c>
      <c r="B23" s="13">
        <v>1</v>
      </c>
      <c r="C23" s="27" t="s">
        <v>5</v>
      </c>
      <c r="D23" s="28">
        <v>5</v>
      </c>
      <c r="E23" s="1"/>
      <c r="F23" s="108"/>
      <c r="G23" s="62">
        <v>0.41666666666666669</v>
      </c>
      <c r="H23" s="62">
        <f>G23+I23</f>
        <v>0.43055555555555558</v>
      </c>
      <c r="I23" s="62">
        <v>1.3888888888888888E-2</v>
      </c>
      <c r="J23" s="60">
        <v>1</v>
      </c>
      <c r="K23" s="60">
        <v>2</v>
      </c>
      <c r="L23" s="60">
        <v>3</v>
      </c>
      <c r="M23" s="60">
        <v>4</v>
      </c>
      <c r="N23" s="60">
        <v>5</v>
      </c>
      <c r="O23" s="60">
        <v>6</v>
      </c>
    </row>
    <row r="24" spans="1:15" ht="20.25" thickBot="1">
      <c r="A24" s="10">
        <v>2</v>
      </c>
      <c r="B24" s="10">
        <v>2</v>
      </c>
      <c r="C24" s="27" t="s">
        <v>6</v>
      </c>
      <c r="D24" s="28">
        <v>3</v>
      </c>
      <c r="E24" s="1"/>
      <c r="F24" s="108"/>
      <c r="G24" s="62">
        <f t="shared" ref="G24:G28" si="2">H23</f>
        <v>0.43055555555555558</v>
      </c>
      <c r="H24" s="62">
        <f t="shared" ref="H24:H28" si="3">G24+I24</f>
        <v>0.44444444444444448</v>
      </c>
      <c r="I24" s="62">
        <v>1.3888888888888888E-2</v>
      </c>
      <c r="J24" s="60">
        <v>6</v>
      </c>
      <c r="K24" s="60">
        <v>1</v>
      </c>
      <c r="L24" s="60">
        <v>2</v>
      </c>
      <c r="M24" s="60">
        <v>3</v>
      </c>
      <c r="N24" s="60">
        <v>4</v>
      </c>
      <c r="O24" s="60">
        <v>5</v>
      </c>
    </row>
    <row r="25" spans="1:15" ht="20.25" thickBot="1">
      <c r="A25" s="59">
        <v>3</v>
      </c>
      <c r="B25" s="53">
        <v>3</v>
      </c>
      <c r="C25" s="41" t="s">
        <v>35</v>
      </c>
      <c r="D25" s="42">
        <v>3</v>
      </c>
      <c r="E25" s="1"/>
      <c r="F25" s="108"/>
      <c r="G25" s="62">
        <f t="shared" si="2"/>
        <v>0.44444444444444448</v>
      </c>
      <c r="H25" s="62">
        <f t="shared" si="3"/>
        <v>0.45833333333333337</v>
      </c>
      <c r="I25" s="62">
        <v>1.3888888888888888E-2</v>
      </c>
      <c r="J25" s="60">
        <v>5</v>
      </c>
      <c r="K25" s="60">
        <v>6</v>
      </c>
      <c r="L25" s="60">
        <v>1</v>
      </c>
      <c r="M25" s="60">
        <v>2</v>
      </c>
      <c r="N25" s="60">
        <v>3</v>
      </c>
      <c r="O25" s="60">
        <v>4</v>
      </c>
    </row>
    <row r="26" spans="1:15" ht="19.5">
      <c r="A26" s="89">
        <v>4</v>
      </c>
      <c r="B26" s="14">
        <v>4</v>
      </c>
      <c r="C26" s="29" t="s">
        <v>7</v>
      </c>
      <c r="D26" s="30">
        <v>1</v>
      </c>
      <c r="E26" s="1"/>
      <c r="F26" s="108"/>
      <c r="G26" s="62">
        <f t="shared" si="2"/>
        <v>0.45833333333333337</v>
      </c>
      <c r="H26" s="62">
        <f t="shared" si="3"/>
        <v>0.47222222222222227</v>
      </c>
      <c r="I26" s="62">
        <v>1.3888888888888888E-2</v>
      </c>
      <c r="J26" s="60">
        <v>4</v>
      </c>
      <c r="K26" s="60">
        <v>5</v>
      </c>
      <c r="L26" s="60">
        <v>6</v>
      </c>
      <c r="M26" s="60">
        <v>1</v>
      </c>
      <c r="N26" s="60">
        <v>2</v>
      </c>
      <c r="O26" s="60">
        <v>3</v>
      </c>
    </row>
    <row r="27" spans="1:15" ht="20.25" thickBot="1">
      <c r="A27" s="88"/>
      <c r="B27" s="15">
        <v>5</v>
      </c>
      <c r="C27" s="32" t="s">
        <v>44</v>
      </c>
      <c r="D27" s="21">
        <v>1</v>
      </c>
      <c r="E27" s="1"/>
      <c r="F27" s="108"/>
      <c r="G27" s="62">
        <f t="shared" si="2"/>
        <v>0.47222222222222227</v>
      </c>
      <c r="H27" s="62">
        <f t="shared" si="3"/>
        <v>0.48611111111111116</v>
      </c>
      <c r="I27" s="62">
        <v>1.3888888888888888E-2</v>
      </c>
      <c r="J27" s="60">
        <v>3</v>
      </c>
      <c r="K27" s="60">
        <v>4</v>
      </c>
      <c r="L27" s="60">
        <v>5</v>
      </c>
      <c r="M27" s="60">
        <v>6</v>
      </c>
      <c r="N27" s="60">
        <v>1</v>
      </c>
      <c r="O27" s="60">
        <v>2</v>
      </c>
    </row>
    <row r="28" spans="1:15" ht="19.5">
      <c r="A28" s="89">
        <v>5</v>
      </c>
      <c r="B28" s="14">
        <v>6</v>
      </c>
      <c r="C28" s="29" t="s">
        <v>45</v>
      </c>
      <c r="D28" s="30">
        <v>1</v>
      </c>
      <c r="E28" s="1"/>
      <c r="F28" s="109"/>
      <c r="G28" s="62">
        <f t="shared" si="2"/>
        <v>0.48611111111111116</v>
      </c>
      <c r="H28" s="62">
        <f t="shared" si="3"/>
        <v>0.5</v>
      </c>
      <c r="I28" s="62">
        <v>1.3888888888888888E-2</v>
      </c>
      <c r="J28" s="60">
        <v>2</v>
      </c>
      <c r="K28" s="60">
        <v>3</v>
      </c>
      <c r="L28" s="60">
        <v>4</v>
      </c>
      <c r="M28" s="60">
        <v>5</v>
      </c>
      <c r="N28" s="60">
        <v>6</v>
      </c>
      <c r="O28" s="60">
        <v>1</v>
      </c>
    </row>
    <row r="29" spans="1:15" ht="19.5">
      <c r="A29" s="87"/>
      <c r="B29" s="8">
        <v>7</v>
      </c>
      <c r="C29" s="57" t="s">
        <v>46</v>
      </c>
      <c r="D29" s="20">
        <v>1</v>
      </c>
      <c r="E29" s="1"/>
      <c r="F29" s="72"/>
      <c r="G29" s="92"/>
      <c r="H29" s="92"/>
      <c r="I29" s="92"/>
      <c r="J29" s="92"/>
      <c r="K29" s="92"/>
      <c r="L29" s="92"/>
      <c r="M29" s="92"/>
      <c r="N29" s="92"/>
      <c r="O29" s="92"/>
    </row>
    <row r="30" spans="1:15" ht="20.25" thickBot="1">
      <c r="A30" s="88"/>
      <c r="B30" s="15">
        <v>8</v>
      </c>
      <c r="C30" s="32" t="s">
        <v>22</v>
      </c>
      <c r="D30" s="21">
        <v>1</v>
      </c>
      <c r="E30" s="1"/>
      <c r="F30" s="23"/>
      <c r="G30" s="24"/>
      <c r="H30" s="24"/>
      <c r="I30" s="24"/>
      <c r="J30" s="25"/>
      <c r="K30" s="25"/>
      <c r="L30" s="25"/>
      <c r="M30" s="25"/>
      <c r="N30" s="25"/>
      <c r="O30" s="23"/>
    </row>
    <row r="31" spans="1:15" ht="20.25" thickBot="1">
      <c r="A31" s="74">
        <v>6</v>
      </c>
      <c r="B31" s="13">
        <v>9</v>
      </c>
      <c r="C31" s="27" t="s">
        <v>21</v>
      </c>
      <c r="D31" s="28">
        <v>4</v>
      </c>
      <c r="E31" s="1"/>
      <c r="F31" s="23"/>
      <c r="G31" s="24"/>
      <c r="H31" s="24"/>
      <c r="I31" s="24"/>
      <c r="J31" s="23"/>
      <c r="K31" s="25"/>
      <c r="L31" s="25"/>
      <c r="M31" s="25"/>
      <c r="N31" s="25"/>
      <c r="O31" s="25"/>
    </row>
    <row r="32" spans="1:15">
      <c r="A32" s="2"/>
      <c r="B32" s="3"/>
      <c r="D32">
        <f>SUM(D23:D31)</f>
        <v>20</v>
      </c>
      <c r="F32" s="23"/>
      <c r="G32" s="24"/>
      <c r="H32" s="24"/>
      <c r="I32" s="24"/>
      <c r="J32" s="25"/>
      <c r="K32" s="23"/>
      <c r="L32" s="25"/>
      <c r="M32" s="25"/>
      <c r="N32" s="25"/>
      <c r="O32" s="25"/>
    </row>
    <row r="33" spans="1:15">
      <c r="A33" s="2"/>
      <c r="B33" s="2"/>
      <c r="F33" s="23"/>
      <c r="G33" s="24"/>
      <c r="H33" s="24"/>
      <c r="I33" s="24"/>
      <c r="J33" s="25"/>
      <c r="K33" s="25"/>
      <c r="L33" s="23"/>
      <c r="M33" s="25"/>
      <c r="N33" s="23"/>
      <c r="O33" s="23"/>
    </row>
    <row r="34" spans="1:15">
      <c r="F34" s="23"/>
      <c r="G34" s="24"/>
      <c r="H34" s="24"/>
      <c r="I34" s="24"/>
      <c r="J34" s="23"/>
      <c r="K34" s="23"/>
      <c r="L34" s="23"/>
      <c r="M34" s="23"/>
      <c r="N34" s="23"/>
      <c r="O34" s="23"/>
    </row>
    <row r="35" spans="1:15">
      <c r="F35" s="23"/>
      <c r="G35" s="24"/>
      <c r="H35" s="24"/>
      <c r="I35" s="24"/>
      <c r="J35" s="23"/>
      <c r="K35" s="23"/>
      <c r="L35" s="23"/>
      <c r="M35" s="23"/>
      <c r="N35" s="23"/>
      <c r="O35" s="23"/>
    </row>
  </sheetData>
  <mergeCells count="16">
    <mergeCell ref="G10:O10"/>
    <mergeCell ref="G29:O29"/>
    <mergeCell ref="F3:F9"/>
    <mergeCell ref="J3:O3"/>
    <mergeCell ref="F22:F28"/>
    <mergeCell ref="J22:O22"/>
    <mergeCell ref="A28:A30"/>
    <mergeCell ref="A26:A27"/>
    <mergeCell ref="A21:C21"/>
    <mergeCell ref="A15:A16"/>
    <mergeCell ref="A2:C2"/>
    <mergeCell ref="A13:A14"/>
    <mergeCell ref="A4:A5"/>
    <mergeCell ref="A6:A7"/>
    <mergeCell ref="A8:A10"/>
    <mergeCell ref="A11:A12"/>
  </mergeCells>
  <phoneticPr fontId="1" type="noConversion"/>
  <pageMargins left="0.7" right="0.7" top="0.75" bottom="0.75" header="0.3" footer="0.3"/>
  <pageSetup paperSize="9" scale="8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workbookViewId="0"/>
  </sheetViews>
  <sheetFormatPr defaultColWidth="11" defaultRowHeight="16.5"/>
  <cols>
    <col min="2" max="2" width="6" bestFit="1" customWidth="1"/>
    <col min="3" max="3" width="43.875" customWidth="1"/>
    <col min="4" max="4" width="6" bestFit="1" customWidth="1"/>
    <col min="5" max="5" width="2.125" customWidth="1"/>
    <col min="6" max="6" width="8" bestFit="1" customWidth="1"/>
    <col min="10" max="10" width="7" customWidth="1"/>
    <col min="11" max="12" width="8" bestFit="1" customWidth="1"/>
    <col min="13" max="13" width="7" customWidth="1"/>
    <col min="14" max="14" width="7.625" customWidth="1"/>
    <col min="15" max="15" width="7.5" customWidth="1"/>
  </cols>
  <sheetData>
    <row r="1" spans="1:13" ht="17.25" thickBot="1">
      <c r="A1" s="113" t="s">
        <v>95</v>
      </c>
      <c r="B1" s="112"/>
      <c r="C1" s="112"/>
    </row>
    <row r="2" spans="1:13" ht="17.25" thickBot="1">
      <c r="A2" s="85" t="s">
        <v>71</v>
      </c>
      <c r="B2" s="85"/>
      <c r="C2" s="85"/>
      <c r="D2" s="33">
        <f>SUM(D4:D17)</f>
        <v>47</v>
      </c>
      <c r="E2" s="2"/>
      <c r="F2" s="60" t="s">
        <v>90</v>
      </c>
      <c r="G2" s="60" t="s">
        <v>11</v>
      </c>
      <c r="H2" s="60" t="s">
        <v>12</v>
      </c>
      <c r="I2" s="60" t="s">
        <v>13</v>
      </c>
      <c r="J2" s="60" t="s">
        <v>14</v>
      </c>
      <c r="K2" s="60" t="s">
        <v>15</v>
      </c>
      <c r="L2" s="60" t="s">
        <v>16</v>
      </c>
      <c r="M2" s="60" t="s">
        <v>17</v>
      </c>
    </row>
    <row r="3" spans="1:13" ht="17.25" thickBot="1">
      <c r="A3" s="9" t="s">
        <v>0</v>
      </c>
      <c r="B3" s="12" t="s">
        <v>1</v>
      </c>
      <c r="C3" s="12" t="s">
        <v>2</v>
      </c>
      <c r="D3" s="10" t="s">
        <v>3</v>
      </c>
      <c r="E3" s="2"/>
      <c r="F3" s="80" t="s">
        <v>75</v>
      </c>
      <c r="G3" s="61"/>
      <c r="H3" s="61"/>
      <c r="I3" s="61"/>
      <c r="J3" s="82"/>
      <c r="K3" s="83"/>
      <c r="L3" s="83"/>
      <c r="M3" s="84"/>
    </row>
    <row r="4" spans="1:13" ht="20.25" thickBot="1">
      <c r="A4" s="73">
        <v>1</v>
      </c>
      <c r="B4" s="26">
        <v>1</v>
      </c>
      <c r="C4" s="27" t="s">
        <v>47</v>
      </c>
      <c r="D4" s="28">
        <v>5</v>
      </c>
      <c r="E4" s="3"/>
      <c r="F4" s="81"/>
      <c r="G4" s="62">
        <v>0.5</v>
      </c>
      <c r="H4" s="62">
        <f>G4+I4</f>
        <v>0.51041666666666663</v>
      </c>
      <c r="I4" s="62">
        <v>1.0416666666666666E-2</v>
      </c>
      <c r="J4" s="63">
        <v>1</v>
      </c>
      <c r="K4" s="64">
        <v>2</v>
      </c>
      <c r="L4" s="64">
        <v>3</v>
      </c>
      <c r="M4" s="64">
        <v>4</v>
      </c>
    </row>
    <row r="5" spans="1:13" ht="19.5">
      <c r="A5" s="78">
        <v>2</v>
      </c>
      <c r="B5" s="22">
        <v>2</v>
      </c>
      <c r="C5" s="29" t="s">
        <v>48</v>
      </c>
      <c r="D5" s="30">
        <v>2</v>
      </c>
      <c r="E5" s="3"/>
      <c r="F5" s="81"/>
      <c r="G5" s="62">
        <f t="shared" ref="G5:G7" si="0">H4</f>
        <v>0.51041666666666663</v>
      </c>
      <c r="H5" s="62">
        <f t="shared" ref="H5:H7" si="1">G5+I5</f>
        <v>0.52083333333333326</v>
      </c>
      <c r="I5" s="62">
        <v>1.0416666666666666E-2</v>
      </c>
      <c r="J5" s="65">
        <v>4</v>
      </c>
      <c r="K5" s="66">
        <v>1</v>
      </c>
      <c r="L5" s="66">
        <v>2</v>
      </c>
      <c r="M5" s="66">
        <v>3</v>
      </c>
    </row>
    <row r="6" spans="1:13" ht="19.5">
      <c r="A6" s="86"/>
      <c r="B6" s="4">
        <v>3</v>
      </c>
      <c r="C6" s="31" t="s">
        <v>50</v>
      </c>
      <c r="D6" s="20">
        <v>3</v>
      </c>
      <c r="E6" s="3"/>
      <c r="F6" s="81"/>
      <c r="G6" s="62">
        <f t="shared" si="0"/>
        <v>0.52083333333333326</v>
      </c>
      <c r="H6" s="62">
        <f t="shared" si="1"/>
        <v>0.53124999999999989</v>
      </c>
      <c r="I6" s="62">
        <v>1.0416666666666666E-2</v>
      </c>
      <c r="J6" s="65">
        <v>3</v>
      </c>
      <c r="K6" s="66">
        <v>4</v>
      </c>
      <c r="L6" s="66">
        <v>1</v>
      </c>
      <c r="M6" s="66">
        <v>2</v>
      </c>
    </row>
    <row r="7" spans="1:13" ht="20.25" thickBot="1">
      <c r="A7" s="79"/>
      <c r="B7" s="18">
        <v>4</v>
      </c>
      <c r="C7" s="32" t="s">
        <v>51</v>
      </c>
      <c r="D7" s="21">
        <v>1</v>
      </c>
      <c r="E7" s="3"/>
      <c r="F7" s="81"/>
      <c r="G7" s="62">
        <f t="shared" si="0"/>
        <v>0.53124999999999989</v>
      </c>
      <c r="H7" s="62">
        <f t="shared" si="1"/>
        <v>0.54166666666666652</v>
      </c>
      <c r="I7" s="62">
        <v>1.0416666666666666E-2</v>
      </c>
      <c r="J7" s="65">
        <v>2</v>
      </c>
      <c r="K7" s="66">
        <v>3</v>
      </c>
      <c r="L7" s="66">
        <v>4</v>
      </c>
      <c r="M7" s="66">
        <v>1</v>
      </c>
    </row>
    <row r="8" spans="1:13" ht="20.25" thickBot="1">
      <c r="A8" s="73">
        <v>3</v>
      </c>
      <c r="B8" s="26">
        <v>5</v>
      </c>
      <c r="C8" s="27" t="s">
        <v>49</v>
      </c>
      <c r="D8" s="28">
        <v>5</v>
      </c>
      <c r="E8" s="3"/>
      <c r="F8" s="67"/>
      <c r="G8" s="93"/>
      <c r="H8" s="94"/>
      <c r="I8" s="95"/>
      <c r="J8" s="96"/>
      <c r="K8" s="97"/>
      <c r="L8" s="97"/>
      <c r="M8" s="98"/>
    </row>
    <row r="9" spans="1:13" ht="19.5">
      <c r="A9" s="78">
        <v>4</v>
      </c>
      <c r="B9" s="22">
        <v>6</v>
      </c>
      <c r="C9" s="29" t="s">
        <v>52</v>
      </c>
      <c r="D9" s="30">
        <v>6</v>
      </c>
      <c r="E9" s="3"/>
      <c r="F9" s="99" t="s">
        <v>76</v>
      </c>
      <c r="G9" s="62">
        <v>0.54166666666666663</v>
      </c>
      <c r="H9" s="62">
        <f>G9+I9</f>
        <v>0.55208333333333326</v>
      </c>
      <c r="I9" s="62">
        <v>1.0416666666666666E-2</v>
      </c>
      <c r="J9" s="60">
        <v>5</v>
      </c>
      <c r="K9" s="60">
        <v>6</v>
      </c>
      <c r="L9" s="60">
        <v>7</v>
      </c>
      <c r="M9" s="60">
        <v>8</v>
      </c>
    </row>
    <row r="10" spans="1:13" ht="20.25" thickBot="1">
      <c r="A10" s="79"/>
      <c r="B10" s="18">
        <v>7</v>
      </c>
      <c r="C10" s="32" t="s">
        <v>53</v>
      </c>
      <c r="D10" s="21">
        <v>1</v>
      </c>
      <c r="E10" s="3"/>
      <c r="F10" s="81"/>
      <c r="G10" s="62">
        <f t="shared" ref="G10:G12" si="2">H9</f>
        <v>0.55208333333333326</v>
      </c>
      <c r="H10" s="62">
        <f t="shared" ref="H10:H12" si="3">G10+I10</f>
        <v>0.56249999999999989</v>
      </c>
      <c r="I10" s="62">
        <v>1.0416666666666666E-2</v>
      </c>
      <c r="J10" s="60">
        <v>8</v>
      </c>
      <c r="K10" s="60">
        <v>5</v>
      </c>
      <c r="L10" s="60">
        <v>6</v>
      </c>
      <c r="M10" s="60">
        <v>7</v>
      </c>
    </row>
    <row r="11" spans="1:13" ht="20.25" thickBot="1">
      <c r="A11" s="73">
        <v>5</v>
      </c>
      <c r="B11" s="26">
        <v>8</v>
      </c>
      <c r="C11" s="27" t="s">
        <v>54</v>
      </c>
      <c r="D11" s="28">
        <v>5</v>
      </c>
      <c r="E11" s="3"/>
      <c r="F11" s="81"/>
      <c r="G11" s="62">
        <f t="shared" si="2"/>
        <v>0.56249999999999989</v>
      </c>
      <c r="H11" s="62">
        <f t="shared" si="3"/>
        <v>0.57291666666666652</v>
      </c>
      <c r="I11" s="62">
        <v>1.0416666666666666E-2</v>
      </c>
      <c r="J11" s="60">
        <v>7</v>
      </c>
      <c r="K11" s="60">
        <v>8</v>
      </c>
      <c r="L11" s="60">
        <v>5</v>
      </c>
      <c r="M11" s="60">
        <v>6</v>
      </c>
    </row>
    <row r="12" spans="1:13" ht="19.5">
      <c r="A12" s="78">
        <v>6</v>
      </c>
      <c r="B12" s="22">
        <v>9</v>
      </c>
      <c r="C12" s="29" t="s">
        <v>55</v>
      </c>
      <c r="D12" s="30">
        <v>5</v>
      </c>
      <c r="E12" s="3"/>
      <c r="F12" s="100"/>
      <c r="G12" s="62">
        <f t="shared" si="2"/>
        <v>0.57291666666666652</v>
      </c>
      <c r="H12" s="62">
        <f t="shared" si="3"/>
        <v>0.58333333333333315</v>
      </c>
      <c r="I12" s="62">
        <v>1.0416666666666666E-2</v>
      </c>
      <c r="J12" s="60">
        <v>6</v>
      </c>
      <c r="K12" s="60">
        <v>7</v>
      </c>
      <c r="L12" s="60">
        <v>8</v>
      </c>
      <c r="M12" s="60">
        <v>5</v>
      </c>
    </row>
    <row r="13" spans="1:13" ht="20.25" thickBot="1">
      <c r="A13" s="79"/>
      <c r="B13" s="18">
        <v>10</v>
      </c>
      <c r="C13" s="32" t="s">
        <v>57</v>
      </c>
      <c r="D13" s="21">
        <v>2</v>
      </c>
      <c r="E13" s="3"/>
      <c r="F13" s="90"/>
      <c r="G13" s="110"/>
      <c r="H13" s="110"/>
      <c r="I13" s="110"/>
      <c r="J13" s="110"/>
      <c r="K13" s="110"/>
      <c r="L13" s="110"/>
      <c r="M13" s="110"/>
    </row>
    <row r="14" spans="1:13" ht="20.25" thickBot="1">
      <c r="A14" s="73">
        <v>7</v>
      </c>
      <c r="B14" s="26">
        <v>11</v>
      </c>
      <c r="C14" s="27" t="s">
        <v>59</v>
      </c>
      <c r="D14" s="28">
        <v>5</v>
      </c>
      <c r="F14" s="91"/>
      <c r="G14" s="24"/>
      <c r="H14" s="24"/>
      <c r="I14" s="24"/>
      <c r="J14" s="23"/>
      <c r="K14" s="23"/>
      <c r="L14" s="23"/>
      <c r="M14" s="23"/>
    </row>
    <row r="15" spans="1:13" ht="19.5">
      <c r="A15" s="78">
        <v>8</v>
      </c>
      <c r="B15" s="22">
        <v>12</v>
      </c>
      <c r="C15" s="29" t="s">
        <v>58</v>
      </c>
      <c r="D15" s="30">
        <v>3</v>
      </c>
      <c r="F15" s="91"/>
      <c r="G15" s="24"/>
      <c r="H15" s="24"/>
      <c r="I15" s="24"/>
      <c r="J15" s="23"/>
      <c r="K15" s="23"/>
      <c r="L15" s="23"/>
      <c r="M15" s="23"/>
    </row>
    <row r="16" spans="1:13" ht="19.5">
      <c r="A16" s="86"/>
      <c r="B16" s="4">
        <v>13</v>
      </c>
      <c r="C16" s="31" t="s">
        <v>60</v>
      </c>
      <c r="D16" s="20">
        <v>1</v>
      </c>
      <c r="F16" s="91"/>
      <c r="G16" s="24"/>
      <c r="H16" s="24"/>
      <c r="I16" s="24"/>
      <c r="J16" s="23"/>
      <c r="K16" s="23"/>
      <c r="L16" s="23"/>
      <c r="M16" s="23"/>
    </row>
    <row r="17" spans="1:15" ht="20.25" thickBot="1">
      <c r="A17" s="79"/>
      <c r="B17" s="18">
        <v>14</v>
      </c>
      <c r="C17" s="32" t="s">
        <v>56</v>
      </c>
      <c r="D17" s="21">
        <v>3</v>
      </c>
      <c r="F17" s="91"/>
      <c r="G17" s="24"/>
      <c r="H17" s="24"/>
      <c r="I17" s="24"/>
      <c r="J17" s="23"/>
      <c r="K17" s="23"/>
      <c r="L17" s="23"/>
      <c r="M17" s="23"/>
    </row>
    <row r="18" spans="1:15">
      <c r="D18">
        <f>SUM(D4:D17)</f>
        <v>47</v>
      </c>
      <c r="F18" s="91"/>
      <c r="G18" s="91"/>
      <c r="H18" s="91"/>
      <c r="I18" s="91"/>
      <c r="J18" s="91"/>
      <c r="K18" s="91"/>
      <c r="L18" s="91"/>
      <c r="M18" s="91"/>
    </row>
    <row r="19" spans="1:15" ht="19.5">
      <c r="A19" s="2"/>
      <c r="B19" s="3"/>
      <c r="C19" s="5"/>
      <c r="D19" s="6"/>
      <c r="F19" s="91"/>
      <c r="G19" s="24"/>
      <c r="H19" s="24"/>
      <c r="I19" s="24"/>
      <c r="J19" s="25"/>
      <c r="K19" s="25"/>
      <c r="L19" s="25"/>
      <c r="M19" s="25"/>
    </row>
    <row r="20" spans="1:15">
      <c r="D20" s="1"/>
    </row>
    <row r="21" spans="1:15">
      <c r="A21" s="113" t="s">
        <v>96</v>
      </c>
      <c r="B21" s="112"/>
      <c r="C21" s="112"/>
      <c r="D21" s="1"/>
    </row>
    <row r="22" spans="1:15">
      <c r="A22" s="85" t="s">
        <v>72</v>
      </c>
      <c r="B22" s="85"/>
      <c r="C22" s="85"/>
      <c r="D22" s="3">
        <f>SUM(D24:D30)</f>
        <v>29</v>
      </c>
      <c r="F22" s="71" t="s">
        <v>91</v>
      </c>
      <c r="G22" s="60" t="s">
        <v>11</v>
      </c>
      <c r="H22" s="60" t="s">
        <v>12</v>
      </c>
      <c r="I22" s="60" t="s">
        <v>13</v>
      </c>
      <c r="J22" s="60" t="s">
        <v>17</v>
      </c>
      <c r="K22" s="60" t="s">
        <v>23</v>
      </c>
      <c r="L22" s="60" t="s">
        <v>24</v>
      </c>
      <c r="M22" s="60" t="s">
        <v>14</v>
      </c>
      <c r="N22" s="60" t="s">
        <v>25</v>
      </c>
      <c r="O22" s="60" t="s">
        <v>26</v>
      </c>
    </row>
    <row r="23" spans="1:15" ht="17.25" thickBot="1">
      <c r="A23" s="9" t="s">
        <v>0</v>
      </c>
      <c r="B23" s="12" t="s">
        <v>1</v>
      </c>
      <c r="C23" s="12" t="s">
        <v>2</v>
      </c>
      <c r="D23" s="9" t="s">
        <v>3</v>
      </c>
      <c r="F23" s="107"/>
      <c r="G23" s="61"/>
      <c r="H23" s="61"/>
      <c r="I23" s="61"/>
      <c r="J23" s="82"/>
      <c r="K23" s="83"/>
      <c r="L23" s="83"/>
      <c r="M23" s="83"/>
      <c r="N23" s="83"/>
      <c r="O23" s="84"/>
    </row>
    <row r="24" spans="1:15" ht="20.25" thickBot="1">
      <c r="A24" s="74">
        <v>1</v>
      </c>
      <c r="B24" s="13">
        <v>1</v>
      </c>
      <c r="C24" s="50" t="s">
        <v>47</v>
      </c>
      <c r="D24" s="51">
        <v>5</v>
      </c>
      <c r="F24" s="108"/>
      <c r="G24" s="62">
        <v>0.5</v>
      </c>
      <c r="H24" s="62">
        <f>G24+I24</f>
        <v>0.51388888888888884</v>
      </c>
      <c r="I24" s="62">
        <v>1.3888888888888888E-2</v>
      </c>
      <c r="J24" s="60">
        <v>1</v>
      </c>
      <c r="K24" s="60">
        <v>2</v>
      </c>
      <c r="L24" s="60">
        <v>3</v>
      </c>
      <c r="M24" s="60">
        <v>4</v>
      </c>
      <c r="N24" s="60">
        <v>5</v>
      </c>
      <c r="O24" s="60">
        <v>6</v>
      </c>
    </row>
    <row r="25" spans="1:15" ht="20.25" thickBot="1">
      <c r="A25" s="10">
        <v>2</v>
      </c>
      <c r="B25" s="10">
        <v>2</v>
      </c>
      <c r="C25" s="44" t="s">
        <v>62</v>
      </c>
      <c r="D25" s="54">
        <v>4</v>
      </c>
      <c r="F25" s="108"/>
      <c r="G25" s="62">
        <f t="shared" ref="G25:G29" si="4">H24</f>
        <v>0.51388888888888884</v>
      </c>
      <c r="H25" s="62">
        <f t="shared" ref="H25:H29" si="5">G25+I25</f>
        <v>0.52777777777777768</v>
      </c>
      <c r="I25" s="62">
        <v>1.3888888888888888E-2</v>
      </c>
      <c r="J25" s="60">
        <v>6</v>
      </c>
      <c r="K25" s="60">
        <v>1</v>
      </c>
      <c r="L25" s="60">
        <v>2</v>
      </c>
      <c r="M25" s="60">
        <v>3</v>
      </c>
      <c r="N25" s="60">
        <v>4</v>
      </c>
      <c r="O25" s="60">
        <v>5</v>
      </c>
    </row>
    <row r="26" spans="1:15" ht="19.5">
      <c r="A26" s="105">
        <v>3</v>
      </c>
      <c r="B26" s="14">
        <v>3</v>
      </c>
      <c r="C26" s="16" t="s">
        <v>61</v>
      </c>
      <c r="D26" s="17">
        <v>2</v>
      </c>
      <c r="F26" s="108"/>
      <c r="G26" s="62">
        <f t="shared" si="4"/>
        <v>0.52777777777777768</v>
      </c>
      <c r="H26" s="62">
        <f t="shared" si="5"/>
        <v>0.54166666666666652</v>
      </c>
      <c r="I26" s="62">
        <v>1.3888888888888888E-2</v>
      </c>
      <c r="J26" s="60">
        <v>5</v>
      </c>
      <c r="K26" s="60">
        <v>6</v>
      </c>
      <c r="L26" s="60">
        <v>1</v>
      </c>
      <c r="M26" s="60">
        <v>2</v>
      </c>
      <c r="N26" s="60">
        <v>3</v>
      </c>
      <c r="O26" s="60">
        <v>4</v>
      </c>
    </row>
    <row r="27" spans="1:15" ht="20.25" thickBot="1">
      <c r="A27" s="106"/>
      <c r="B27" s="15">
        <v>4</v>
      </c>
      <c r="C27" s="19" t="s">
        <v>63</v>
      </c>
      <c r="D27" s="52">
        <v>2</v>
      </c>
      <c r="F27" s="108"/>
      <c r="G27" s="62">
        <f t="shared" si="4"/>
        <v>0.54166666666666652</v>
      </c>
      <c r="H27" s="62">
        <f t="shared" si="5"/>
        <v>0.55555555555555536</v>
      </c>
      <c r="I27" s="62">
        <v>1.3888888888888888E-2</v>
      </c>
      <c r="J27" s="60">
        <v>4</v>
      </c>
      <c r="K27" s="60">
        <v>5</v>
      </c>
      <c r="L27" s="60">
        <v>6</v>
      </c>
      <c r="M27" s="60">
        <v>1</v>
      </c>
      <c r="N27" s="60">
        <v>2</v>
      </c>
      <c r="O27" s="60">
        <v>3</v>
      </c>
    </row>
    <row r="28" spans="1:15" ht="20.25" thickBot="1">
      <c r="A28" s="58">
        <v>4</v>
      </c>
      <c r="B28" s="45">
        <v>5</v>
      </c>
      <c r="C28" s="46" t="s">
        <v>64</v>
      </c>
      <c r="D28" s="55">
        <v>6</v>
      </c>
      <c r="F28" s="108"/>
      <c r="G28" s="62">
        <f t="shared" si="4"/>
        <v>0.55555555555555536</v>
      </c>
      <c r="H28" s="62">
        <f t="shared" si="5"/>
        <v>0.5694444444444442</v>
      </c>
      <c r="I28" s="62">
        <v>1.3888888888888888E-2</v>
      </c>
      <c r="J28" s="60">
        <v>3</v>
      </c>
      <c r="K28" s="60">
        <v>4</v>
      </c>
      <c r="L28" s="60">
        <v>5</v>
      </c>
      <c r="M28" s="60">
        <v>6</v>
      </c>
      <c r="N28" s="60">
        <v>1</v>
      </c>
      <c r="O28" s="60">
        <v>2</v>
      </c>
    </row>
    <row r="29" spans="1:15" ht="20.25" thickBot="1">
      <c r="A29" s="74">
        <v>5</v>
      </c>
      <c r="B29" s="13">
        <v>6</v>
      </c>
      <c r="C29" s="50" t="s">
        <v>65</v>
      </c>
      <c r="D29" s="51">
        <v>6</v>
      </c>
      <c r="F29" s="109"/>
      <c r="G29" s="62">
        <f t="shared" si="4"/>
        <v>0.5694444444444442</v>
      </c>
      <c r="H29" s="62">
        <f t="shared" si="5"/>
        <v>0.58333333333333304</v>
      </c>
      <c r="I29" s="62">
        <v>1.3888888888888888E-2</v>
      </c>
      <c r="J29" s="60">
        <v>2</v>
      </c>
      <c r="K29" s="60">
        <v>3</v>
      </c>
      <c r="L29" s="60">
        <v>4</v>
      </c>
      <c r="M29" s="60">
        <v>5</v>
      </c>
      <c r="N29" s="60">
        <v>6</v>
      </c>
      <c r="O29" s="60">
        <v>1</v>
      </c>
    </row>
    <row r="30" spans="1:15" ht="20.25" thickBot="1">
      <c r="A30" s="74">
        <v>6</v>
      </c>
      <c r="B30" s="13">
        <v>7</v>
      </c>
      <c r="C30" s="50" t="s">
        <v>66</v>
      </c>
      <c r="D30" s="51">
        <v>4</v>
      </c>
      <c r="F30" s="72"/>
      <c r="G30" s="92"/>
      <c r="H30" s="92"/>
      <c r="I30" s="92"/>
      <c r="J30" s="92"/>
      <c r="K30" s="92"/>
      <c r="L30" s="92"/>
      <c r="M30" s="92"/>
      <c r="N30" s="92"/>
      <c r="O30" s="92"/>
    </row>
    <row r="31" spans="1:15">
      <c r="A31" s="2"/>
      <c r="B31" s="3"/>
      <c r="F31" s="23"/>
      <c r="G31" s="24"/>
      <c r="H31" s="24"/>
      <c r="I31" s="24"/>
      <c r="J31" s="25"/>
      <c r="K31" s="25"/>
      <c r="L31" s="25"/>
      <c r="M31" s="25"/>
      <c r="N31" s="25"/>
      <c r="O31" s="25"/>
    </row>
    <row r="32" spans="1:15" ht="19.5">
      <c r="A32" s="2"/>
      <c r="B32" s="3"/>
      <c r="C32" s="5"/>
      <c r="D32" s="3"/>
      <c r="F32" s="23"/>
      <c r="G32" s="24"/>
      <c r="H32" s="24"/>
      <c r="I32" s="24"/>
      <c r="J32" s="25"/>
      <c r="K32" s="25"/>
      <c r="L32" s="25"/>
      <c r="M32" s="25"/>
      <c r="N32" s="25"/>
      <c r="O32" s="25"/>
    </row>
    <row r="33" spans="1:15" ht="19.5">
      <c r="A33" s="2"/>
      <c r="B33" s="3"/>
      <c r="C33" s="5"/>
      <c r="D33" s="3"/>
      <c r="F33" s="23"/>
      <c r="G33" s="24"/>
      <c r="H33" s="24"/>
      <c r="I33" s="24"/>
      <c r="J33" s="25"/>
      <c r="K33" s="25"/>
      <c r="L33" s="25"/>
      <c r="M33" s="25"/>
      <c r="N33" s="25"/>
      <c r="O33" s="25"/>
    </row>
    <row r="34" spans="1:15" ht="19.5">
      <c r="A34" s="2"/>
      <c r="B34" s="2"/>
      <c r="C34" s="5"/>
      <c r="D34" s="6"/>
      <c r="F34" s="23"/>
      <c r="G34" s="24"/>
      <c r="H34" s="24"/>
      <c r="I34" s="24"/>
      <c r="J34" s="25"/>
      <c r="K34" s="25"/>
      <c r="L34" s="25"/>
      <c r="M34" s="25"/>
      <c r="N34" s="23"/>
      <c r="O34" s="23"/>
    </row>
    <row r="35" spans="1:15">
      <c r="F35" s="23"/>
      <c r="G35" s="24"/>
      <c r="H35" s="24"/>
      <c r="I35" s="24"/>
      <c r="J35" s="23"/>
      <c r="K35" s="23"/>
      <c r="L35" s="23"/>
      <c r="M35" s="23"/>
      <c r="N35" s="23"/>
      <c r="O35" s="23"/>
    </row>
    <row r="36" spans="1:15">
      <c r="F36" s="23"/>
      <c r="G36" s="24"/>
      <c r="H36" s="24"/>
      <c r="I36" s="24"/>
      <c r="J36" s="23"/>
      <c r="K36" s="23"/>
      <c r="L36" s="23"/>
      <c r="M36" s="23"/>
      <c r="N36" s="23"/>
      <c r="O36" s="23"/>
    </row>
  </sheetData>
  <mergeCells count="18">
    <mergeCell ref="F23:F29"/>
    <mergeCell ref="J23:O23"/>
    <mergeCell ref="A2:C2"/>
    <mergeCell ref="A22:C22"/>
    <mergeCell ref="G13:M13"/>
    <mergeCell ref="G18:M18"/>
    <mergeCell ref="G30:O30"/>
    <mergeCell ref="A5:A7"/>
    <mergeCell ref="A9:A10"/>
    <mergeCell ref="A12:A13"/>
    <mergeCell ref="A15:A17"/>
    <mergeCell ref="A26:A27"/>
    <mergeCell ref="F13:F19"/>
    <mergeCell ref="F3:F7"/>
    <mergeCell ref="J3:M3"/>
    <mergeCell ref="G8:I8"/>
    <mergeCell ref="J8:M8"/>
    <mergeCell ref="F9:F12"/>
  </mergeCells>
  <phoneticPr fontId="1" type="noConversion"/>
  <pageMargins left="0.7" right="0.7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中年級組</vt:lpstr>
      <vt:lpstr>低年級組</vt:lpstr>
      <vt:lpstr>國中組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彥儒 陳</dc:creator>
  <cp:lastModifiedBy>Windows 使用者</cp:lastModifiedBy>
  <cp:lastPrinted>2020-10-13T01:47:27Z</cp:lastPrinted>
  <dcterms:created xsi:type="dcterms:W3CDTF">2020-09-23T07:35:25Z</dcterms:created>
  <dcterms:modified xsi:type="dcterms:W3CDTF">2020-10-13T01:47:35Z</dcterms:modified>
</cp:coreProperties>
</file>